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updateLinks="never" defaultThemeVersion="202300"/>
  <mc:AlternateContent xmlns:mc="http://schemas.openxmlformats.org/markup-compatibility/2006">
    <mc:Choice Requires="x15">
      <x15ac:absPath xmlns:x15ac="http://schemas.microsoft.com/office/spreadsheetml/2010/11/ac" url="D:\IHC CHARGES\"/>
    </mc:Choice>
  </mc:AlternateContent>
  <xr:revisionPtr revIDLastSave="0" documentId="13_ncr:1_{62DA83C5-3588-461D-8D7D-BACB2101E0DC}" xr6:coauthVersionLast="47" xr6:coauthVersionMax="47" xr10:uidLastSave="{00000000-0000-0000-0000-000000000000}"/>
  <bookViews>
    <workbookView xWindow="-120" yWindow="-120" windowWidth="29040" windowHeight="15720" activeTab="3" xr2:uid="{2FDDF2DC-0892-4F96-94B2-C393B46DD900}"/>
  </bookViews>
  <sheets>
    <sheet name="ICDS-VIA PIPAVA (PAV)" sheetId="1" r:id="rId1"/>
    <sheet name="ICDS-VIA KANDLA (INIXY)" sheetId="8" r:id="rId2"/>
    <sheet name="ICDS-VIA MUNDRA (MUN)" sheetId="2" r:id="rId3"/>
    <sheet name="INNSA (ALL TERMINALs)" sheetId="3" r:id="rId4"/>
    <sheet name="INMAA (EFEI) " sheetId="7" r:id="rId5"/>
  </sheets>
  <externalReferences>
    <externalReference r:id="rId6"/>
    <externalReference r:id="rId7"/>
    <externalReference r:id="rId8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0" i="3" l="1"/>
  <c r="G170" i="3"/>
  <c r="E170" i="3"/>
  <c r="C170" i="3"/>
  <c r="J169" i="3"/>
  <c r="I169" i="3"/>
  <c r="H169" i="3"/>
  <c r="G169" i="3"/>
  <c r="F169" i="3"/>
  <c r="E169" i="3"/>
  <c r="D169" i="3"/>
  <c r="C169" i="3"/>
  <c r="J168" i="3"/>
  <c r="I168" i="3"/>
  <c r="H168" i="3"/>
  <c r="G168" i="3"/>
  <c r="F168" i="3"/>
  <c r="E168" i="3"/>
  <c r="D168" i="3"/>
  <c r="C168" i="3"/>
  <c r="J167" i="3"/>
  <c r="I167" i="3"/>
  <c r="H167" i="3"/>
  <c r="G167" i="3"/>
  <c r="F167" i="3"/>
  <c r="E167" i="3"/>
  <c r="D167" i="3"/>
  <c r="C167" i="3"/>
  <c r="J166" i="3"/>
  <c r="I166" i="3"/>
  <c r="H166" i="3"/>
  <c r="G166" i="3"/>
  <c r="F166" i="3"/>
  <c r="E166" i="3"/>
  <c r="D166" i="3"/>
  <c r="C166" i="3"/>
  <c r="I86" i="8"/>
  <c r="G86" i="8"/>
  <c r="E86" i="8"/>
  <c r="C86" i="8"/>
  <c r="J85" i="8"/>
  <c r="I85" i="8"/>
  <c r="H85" i="8"/>
  <c r="G85" i="8"/>
  <c r="F85" i="8"/>
  <c r="E85" i="8"/>
  <c r="D85" i="8"/>
  <c r="C85" i="8"/>
  <c r="J84" i="8"/>
  <c r="I84" i="8"/>
  <c r="H84" i="8"/>
  <c r="G84" i="8"/>
  <c r="F84" i="8"/>
  <c r="E84" i="8"/>
  <c r="D84" i="8"/>
  <c r="C84" i="8"/>
  <c r="J83" i="8"/>
  <c r="I83" i="8"/>
  <c r="H83" i="8"/>
  <c r="G83" i="8"/>
  <c r="F83" i="8"/>
  <c r="E83" i="8"/>
  <c r="D83" i="8"/>
  <c r="C83" i="8"/>
  <c r="J82" i="8"/>
  <c r="I82" i="8"/>
  <c r="H82" i="8"/>
  <c r="G82" i="8"/>
  <c r="F82" i="8"/>
  <c r="E82" i="8"/>
  <c r="D82" i="8"/>
  <c r="C82" i="8"/>
  <c r="I81" i="8"/>
  <c r="G81" i="8"/>
  <c r="E81" i="8"/>
  <c r="C81" i="8"/>
  <c r="I80" i="8"/>
  <c r="H80" i="8"/>
  <c r="G80" i="8"/>
  <c r="E80" i="8"/>
  <c r="D80" i="8"/>
  <c r="C80" i="8"/>
  <c r="J79" i="8"/>
  <c r="I79" i="8"/>
  <c r="H79" i="8"/>
  <c r="G79" i="8"/>
  <c r="F79" i="8"/>
  <c r="E79" i="8"/>
  <c r="D79" i="8"/>
  <c r="C79" i="8"/>
  <c r="J78" i="8"/>
  <c r="I78" i="8"/>
  <c r="H78" i="8"/>
  <c r="G78" i="8"/>
  <c r="F78" i="8"/>
  <c r="E78" i="8"/>
  <c r="D78" i="8"/>
  <c r="C78" i="8"/>
  <c r="J77" i="8"/>
  <c r="I77" i="8"/>
  <c r="H77" i="8"/>
  <c r="G77" i="8"/>
  <c r="F77" i="8"/>
  <c r="E77" i="8"/>
  <c r="D77" i="8"/>
  <c r="C77" i="8"/>
  <c r="G76" i="8"/>
  <c r="C76" i="8"/>
  <c r="H75" i="8"/>
  <c r="G75" i="8"/>
  <c r="D75" i="8"/>
  <c r="C75" i="8"/>
  <c r="H74" i="8"/>
  <c r="G74" i="8"/>
  <c r="D74" i="8"/>
  <c r="C74" i="8"/>
  <c r="H73" i="8"/>
  <c r="G73" i="8"/>
  <c r="D73" i="8"/>
  <c r="C73" i="8"/>
  <c r="H72" i="8"/>
  <c r="G72" i="8"/>
  <c r="D72" i="8"/>
  <c r="C72" i="8"/>
  <c r="I71" i="8"/>
  <c r="G71" i="8"/>
  <c r="E71" i="8"/>
  <c r="C71" i="8"/>
  <c r="J70" i="8"/>
  <c r="I70" i="8"/>
  <c r="H70" i="8"/>
  <c r="G70" i="8"/>
  <c r="F70" i="8"/>
  <c r="E70" i="8"/>
  <c r="D70" i="8"/>
  <c r="C70" i="8"/>
  <c r="J69" i="8"/>
  <c r="I69" i="8"/>
  <c r="H69" i="8"/>
  <c r="G69" i="8"/>
  <c r="F69" i="8"/>
  <c r="E69" i="8"/>
  <c r="D69" i="8"/>
  <c r="C69" i="8"/>
  <c r="J68" i="8"/>
  <c r="I68" i="8"/>
  <c r="H68" i="8"/>
  <c r="G68" i="8"/>
  <c r="F68" i="8"/>
  <c r="E68" i="8"/>
  <c r="D68" i="8"/>
  <c r="C68" i="8"/>
  <c r="J67" i="8"/>
  <c r="I67" i="8"/>
  <c r="H67" i="8"/>
  <c r="G67" i="8"/>
  <c r="F67" i="8"/>
  <c r="E67" i="8"/>
  <c r="D67" i="8"/>
  <c r="C67" i="8"/>
  <c r="I66" i="8"/>
  <c r="G66" i="8"/>
  <c r="E66" i="8"/>
  <c r="C66" i="8"/>
  <c r="J65" i="8"/>
  <c r="I65" i="8"/>
  <c r="H65" i="8"/>
  <c r="G65" i="8"/>
  <c r="F65" i="8"/>
  <c r="E65" i="8"/>
  <c r="D65" i="8"/>
  <c r="C65" i="8"/>
  <c r="J64" i="8"/>
  <c r="I64" i="8"/>
  <c r="H64" i="8"/>
  <c r="G64" i="8"/>
  <c r="F64" i="8"/>
  <c r="E64" i="8"/>
  <c r="D64" i="8"/>
  <c r="C64" i="8"/>
  <c r="J63" i="8"/>
  <c r="I63" i="8"/>
  <c r="H63" i="8"/>
  <c r="G63" i="8"/>
  <c r="F63" i="8"/>
  <c r="E63" i="8"/>
  <c r="D63" i="8"/>
  <c r="C63" i="8"/>
  <c r="J62" i="8"/>
  <c r="I62" i="8"/>
  <c r="H62" i="8"/>
  <c r="G62" i="8"/>
  <c r="F62" i="8"/>
  <c r="E62" i="8"/>
  <c r="D62" i="8"/>
  <c r="C62" i="8"/>
  <c r="G61" i="8"/>
  <c r="C61" i="8"/>
  <c r="J60" i="8"/>
  <c r="I60" i="8"/>
  <c r="H60" i="8"/>
  <c r="G60" i="8"/>
  <c r="F60" i="8"/>
  <c r="E60" i="8"/>
  <c r="D60" i="8"/>
  <c r="C60" i="8"/>
  <c r="J59" i="8"/>
  <c r="I59" i="8"/>
  <c r="H59" i="8"/>
  <c r="G59" i="8"/>
  <c r="F59" i="8"/>
  <c r="E59" i="8"/>
  <c r="D59" i="8"/>
  <c r="C59" i="8"/>
  <c r="J58" i="8"/>
  <c r="I58" i="8"/>
  <c r="H58" i="8"/>
  <c r="G58" i="8"/>
  <c r="F58" i="8"/>
  <c r="E58" i="8"/>
  <c r="D58" i="8"/>
  <c r="C58" i="8"/>
  <c r="J57" i="8"/>
  <c r="I57" i="8"/>
  <c r="H57" i="8"/>
  <c r="G57" i="8"/>
  <c r="F57" i="8"/>
  <c r="E57" i="8"/>
  <c r="D57" i="8"/>
  <c r="C57" i="8"/>
  <c r="I56" i="8"/>
  <c r="G56" i="8"/>
  <c r="E56" i="8"/>
  <c r="C56" i="8"/>
  <c r="J55" i="8"/>
  <c r="I55" i="8"/>
  <c r="H55" i="8"/>
  <c r="G55" i="8"/>
  <c r="F55" i="8"/>
  <c r="E55" i="8"/>
  <c r="D55" i="8"/>
  <c r="C55" i="8"/>
  <c r="J54" i="8"/>
  <c r="I54" i="8"/>
  <c r="H54" i="8"/>
  <c r="G54" i="8"/>
  <c r="F54" i="8"/>
  <c r="E54" i="8"/>
  <c r="D54" i="8"/>
  <c r="C54" i="8"/>
  <c r="J53" i="8"/>
  <c r="I53" i="8"/>
  <c r="H53" i="8"/>
  <c r="G53" i="8"/>
  <c r="F53" i="8"/>
  <c r="E53" i="8"/>
  <c r="D53" i="8"/>
  <c r="C53" i="8"/>
  <c r="J52" i="8"/>
  <c r="I52" i="8"/>
  <c r="H52" i="8"/>
  <c r="G52" i="8"/>
  <c r="F52" i="8"/>
  <c r="E52" i="8"/>
  <c r="D52" i="8"/>
  <c r="C52" i="8"/>
  <c r="I51" i="8"/>
  <c r="G51" i="8"/>
  <c r="E51" i="8"/>
  <c r="C51" i="8"/>
  <c r="J50" i="8"/>
  <c r="I50" i="8"/>
  <c r="H50" i="8"/>
  <c r="G50" i="8"/>
  <c r="F50" i="8"/>
  <c r="E50" i="8"/>
  <c r="D50" i="8"/>
  <c r="C50" i="8"/>
  <c r="J49" i="8"/>
  <c r="I49" i="8"/>
  <c r="H49" i="8"/>
  <c r="G49" i="8"/>
  <c r="F49" i="8"/>
  <c r="E49" i="8"/>
  <c r="D49" i="8"/>
  <c r="C49" i="8"/>
  <c r="J48" i="8"/>
  <c r="I48" i="8"/>
  <c r="H48" i="8"/>
  <c r="G48" i="8"/>
  <c r="F48" i="8"/>
  <c r="E48" i="8"/>
  <c r="D48" i="8"/>
  <c r="C48" i="8"/>
  <c r="J47" i="8"/>
  <c r="I47" i="8"/>
  <c r="H47" i="8"/>
  <c r="G47" i="8"/>
  <c r="F47" i="8"/>
  <c r="E47" i="8"/>
  <c r="D47" i="8"/>
  <c r="C47" i="8"/>
  <c r="H46" i="8"/>
  <c r="G46" i="8"/>
  <c r="D46" i="8"/>
  <c r="C46" i="8"/>
  <c r="I45" i="8"/>
  <c r="G45" i="8"/>
  <c r="E45" i="8"/>
  <c r="C45" i="8"/>
  <c r="J44" i="8"/>
  <c r="I44" i="8"/>
  <c r="H44" i="8"/>
  <c r="G44" i="8"/>
  <c r="F44" i="8"/>
  <c r="E44" i="8"/>
  <c r="D44" i="8"/>
  <c r="C44" i="8"/>
  <c r="J43" i="8"/>
  <c r="I43" i="8"/>
  <c r="H43" i="8"/>
  <c r="G43" i="8"/>
  <c r="F43" i="8"/>
  <c r="E43" i="8"/>
  <c r="D43" i="8"/>
  <c r="C43" i="8"/>
  <c r="J42" i="8"/>
  <c r="I42" i="8"/>
  <c r="H42" i="8"/>
  <c r="G42" i="8"/>
  <c r="F42" i="8"/>
  <c r="E42" i="8"/>
  <c r="D42" i="8"/>
  <c r="C42" i="8"/>
  <c r="J41" i="8"/>
  <c r="I41" i="8"/>
  <c r="H41" i="8"/>
  <c r="G41" i="8"/>
  <c r="F41" i="8"/>
  <c r="E41" i="8"/>
  <c r="D41" i="8"/>
  <c r="C41" i="8"/>
  <c r="G40" i="8"/>
  <c r="C40" i="8"/>
  <c r="H39" i="8"/>
  <c r="G39" i="8"/>
  <c r="D39" i="8"/>
  <c r="C39" i="8"/>
  <c r="J38" i="8"/>
  <c r="H38" i="8"/>
  <c r="G38" i="8"/>
  <c r="F38" i="8"/>
  <c r="D38" i="8"/>
  <c r="C38" i="8"/>
  <c r="J37" i="8"/>
  <c r="H37" i="8"/>
  <c r="G37" i="8"/>
  <c r="F37" i="8"/>
  <c r="D37" i="8"/>
  <c r="C37" i="8"/>
  <c r="J36" i="8"/>
  <c r="I36" i="8"/>
  <c r="H36" i="8"/>
  <c r="G36" i="8"/>
  <c r="F36" i="8"/>
  <c r="E36" i="8"/>
  <c r="D36" i="8"/>
  <c r="C36" i="8"/>
  <c r="G35" i="8"/>
  <c r="C35" i="8"/>
  <c r="H34" i="8"/>
  <c r="G34" i="8"/>
  <c r="D34" i="8"/>
  <c r="C34" i="8"/>
  <c r="J33" i="8"/>
  <c r="H33" i="8"/>
  <c r="G33" i="8"/>
  <c r="F33" i="8"/>
  <c r="D33" i="8"/>
  <c r="C33" i="8"/>
  <c r="J32" i="8"/>
  <c r="H32" i="8"/>
  <c r="G32" i="8"/>
  <c r="F32" i="8"/>
  <c r="D32" i="8"/>
  <c r="C32" i="8"/>
  <c r="J31" i="8"/>
  <c r="I31" i="8"/>
  <c r="H31" i="8"/>
  <c r="G31" i="8"/>
  <c r="F31" i="8"/>
  <c r="E31" i="8"/>
  <c r="D31" i="8"/>
  <c r="C31" i="8"/>
  <c r="G30" i="8"/>
  <c r="C30" i="8"/>
  <c r="H29" i="8"/>
  <c r="G29" i="8"/>
  <c r="D29" i="8"/>
  <c r="C29" i="8"/>
  <c r="J28" i="8"/>
  <c r="H28" i="8"/>
  <c r="G28" i="8"/>
  <c r="F28" i="8"/>
  <c r="D28" i="8"/>
  <c r="C28" i="8"/>
  <c r="J27" i="8"/>
  <c r="H27" i="8"/>
  <c r="G27" i="8"/>
  <c r="F27" i="8"/>
  <c r="D27" i="8"/>
  <c r="C27" i="8"/>
  <c r="J26" i="8"/>
  <c r="H26" i="8"/>
  <c r="G26" i="8"/>
  <c r="F26" i="8"/>
  <c r="D26" i="8"/>
  <c r="C26" i="8"/>
  <c r="G25" i="8"/>
  <c r="C25" i="8"/>
  <c r="H24" i="8"/>
  <c r="G24" i="8"/>
  <c r="D24" i="8"/>
  <c r="C24" i="8"/>
  <c r="H23" i="8"/>
  <c r="G23" i="8"/>
  <c r="D23" i="8"/>
  <c r="C23" i="8"/>
  <c r="H22" i="8"/>
  <c r="G22" i="8"/>
  <c r="D22" i="8"/>
  <c r="C22" i="8"/>
  <c r="H21" i="8"/>
  <c r="G21" i="8"/>
  <c r="D21" i="8"/>
  <c r="C21" i="8"/>
  <c r="H20" i="8"/>
  <c r="G20" i="8"/>
  <c r="D20" i="8"/>
  <c r="C20" i="8"/>
  <c r="I14" i="8"/>
  <c r="G14" i="8"/>
  <c r="E14" i="8"/>
  <c r="C14" i="8"/>
  <c r="J13" i="8"/>
  <c r="I13" i="8"/>
  <c r="H13" i="8"/>
  <c r="G13" i="8"/>
  <c r="F13" i="8"/>
  <c r="E13" i="8"/>
  <c r="D13" i="8"/>
  <c r="C13" i="8"/>
  <c r="J12" i="8"/>
  <c r="I12" i="8"/>
  <c r="H12" i="8"/>
  <c r="G12" i="8"/>
  <c r="F12" i="8"/>
  <c r="E12" i="8"/>
  <c r="D12" i="8"/>
  <c r="C12" i="8"/>
  <c r="J11" i="8"/>
  <c r="I11" i="8"/>
  <c r="H11" i="8"/>
  <c r="G11" i="8"/>
  <c r="F11" i="8"/>
  <c r="E11" i="8"/>
  <c r="D11" i="8"/>
  <c r="C11" i="8"/>
  <c r="J10" i="8"/>
  <c r="I10" i="8"/>
  <c r="H10" i="8"/>
  <c r="G10" i="8"/>
  <c r="F10" i="8"/>
  <c r="E10" i="8"/>
  <c r="D10" i="8"/>
  <c r="C10" i="8"/>
</calcChain>
</file>

<file path=xl/sharedStrings.xml><?xml version="1.0" encoding="utf-8"?>
<sst xmlns="http://schemas.openxmlformats.org/spreadsheetml/2006/main" count="786" uniqueCount="146">
  <si>
    <t>TERMINAL THC - PIPAVA IN INR</t>
  </si>
  <si>
    <t>Handling Via PIPAVAV Subject to  ----&gt;</t>
  </si>
  <si>
    <t xml:space="preserve"> * Below IHC are subject to THC (THC mentioned above)</t>
  </si>
  <si>
    <t>Non Hazardous</t>
  </si>
  <si>
    <t xml:space="preserve"> Hazardous</t>
  </si>
  <si>
    <t xml:space="preserve"> * Handling THC in ICD's &amp; Terminal are subject to GST</t>
  </si>
  <si>
    <t>Export</t>
  </si>
  <si>
    <t>Import</t>
  </si>
  <si>
    <t xml:space="preserve"> * Below weight category is inclusive of contr tare weight</t>
  </si>
  <si>
    <t>Factory Stuffing</t>
  </si>
  <si>
    <t>Factory De Stuffing</t>
  </si>
  <si>
    <t>20'</t>
  </si>
  <si>
    <t>40'</t>
  </si>
  <si>
    <t>AHMEDABAD (INAMD) / EXPORT MERCHANT HAULAGE</t>
  </si>
  <si>
    <t>IHC Recovery 20' upto 9.9 M.T. (FOR 40'DV upto 19.1MT  / FOR 40'HC up to 19.3MT)</t>
  </si>
  <si>
    <t>IHC Recovery 20' upto 19.9 M.T.(FOR 40'DV upto 19.1MT  / FOR 40'HC up to 19.3MT)</t>
  </si>
  <si>
    <t>IHC Recovery 20' upto 19.9 M.T. to 25.9 M.T. (FOR 40'DV upto 19.1MT  / FOR 40'HC up to 19.3MT)</t>
  </si>
  <si>
    <t>IHC Recovery 20' upto 25.9 M.T. to 29.9 M.T. (FOR 40'DV upto 34.1MT  / FOR 40'HC up to 34.3MT</t>
  </si>
  <si>
    <t>IHC Recovery 20' upto 29.9 M.T. to 30.9 M.T</t>
  </si>
  <si>
    <t>SANAND(INSAA) / EXPORT on MERCHANT HAULAGE</t>
  </si>
  <si>
    <t>TUGLAKHABAD (INTKD)</t>
  </si>
  <si>
    <t>Export on Merchant Haulage</t>
  </si>
  <si>
    <t>DADRI (INDRI) /  EXPORT on MERCHANT HAULAGE</t>
  </si>
  <si>
    <t>FARIDABAD(INFBD) / Export on Merchant Haulage</t>
  </si>
  <si>
    <t>MORADABAD (INMOR) / EXPORT on MERCHANT HAULAGE</t>
  </si>
  <si>
    <t>LUDHIANA (INLUH) / EXPORT on MERCHANT HAULAGE</t>
  </si>
  <si>
    <t>SANEHWAL (INLUH) / EXPORT on MERCHANT HAULAGE</t>
  </si>
  <si>
    <t>JAIPUR (INJAI) / EXPORT on MERCHANT HAULAGE</t>
  </si>
  <si>
    <t>JODHPUR (INJDH) / EXPORT on MERCHANT HAULAGE</t>
  </si>
  <si>
    <t>GARHI HARSARU (INGHR) / EXPORT on MERCHANT HAULAGE</t>
  </si>
  <si>
    <t>PATLI (INPLI) / EXPORT on MERCHANT HAULAGE</t>
  </si>
  <si>
    <t>SONEPAT (INBDM) / EXPORT on MERCHANT HAULAGE</t>
  </si>
  <si>
    <t>PIYALA(INPYL) / EXPORT on MERCHANT HAULAGE</t>
  </si>
  <si>
    <t>JHATIPUR (INJHP) / EXPORT on MERCHANT HAULAGE</t>
  </si>
  <si>
    <t>KASHIPUR (INKSR) / EXPORT on MERCHANT HAULAGE</t>
  </si>
  <si>
    <t>IHC Recovery 20' upto 29.9 M.T. to 30.4 M.T</t>
  </si>
  <si>
    <t>LUDHIANA (CHAWAPAIL) / EXPORT on MERCHANT HAULAGE</t>
  </si>
  <si>
    <t>PANTHNAGAR(INHDD) / EXPORT on MERCHANT HAULAGE</t>
  </si>
  <si>
    <t>IHC Recovery 20' upto 9.9 M.T. (FOR 40'DV upto 19.3MT  / FOR 40'HC up to 19.3MT)</t>
  </si>
  <si>
    <t>IHC Recovery 20' upto 19.9 M.T.(FOR 40'DV upto 19.3MT  / FOR 40'HC up to 19.3MT)</t>
  </si>
  <si>
    <t>IHC Recovery 20' upto 19.9 M.T. to 25.9 M.T. (FOR 40'DV upto 19.3MT  / FOR 40'HC up to 19.3MT)</t>
  </si>
  <si>
    <t>JODHPUR-THAR (INJDH) / EXPORT on MERCHANT HAULAGE</t>
  </si>
  <si>
    <t>MODINAGAR / EXPORT on MERCHANT HAULAGE</t>
  </si>
  <si>
    <t>KHATUWAS(INKHT) / EXPORT on MERCHANT HAULAGE</t>
  </si>
  <si>
    <t>BARHI(INBAH) / EXPORT on MERCHANT HAULAGE</t>
  </si>
  <si>
    <t>MORBI / EXPORT on MERCHANT HAULAGE</t>
  </si>
  <si>
    <t>IHC SUBJECT TO TERMINAL THC - MUNDRA IN INR - AICTPL  / APSEZ &amp; ACMTPL</t>
  </si>
  <si>
    <t>Handling Via MUNDRA Subject to  ----&gt;</t>
  </si>
  <si>
    <t xml:space="preserve"> * Below IHC (INR) are subject to THC (THC mentioned above)</t>
  </si>
  <si>
    <t xml:space="preserve"> * Handling THC in ICD's &amp; Terminal are subject to Service Tax</t>
  </si>
  <si>
    <t>AHEMDABAD / ICD KHODIYAR (INAMD) EXPORT on MERCHANT HAULAGE</t>
  </si>
  <si>
    <t>SANAND (INSAA)) / EXPORT on MERCHANT HAULAGE</t>
  </si>
  <si>
    <t>DADRI (INDRI)</t>
  </si>
  <si>
    <t xml:space="preserve">DADRI (INDRI)  </t>
  </si>
  <si>
    <t>FARIDABAD(INFBD) EXPORT on MERCHANT HAULAGE</t>
  </si>
  <si>
    <t>LONI (INLON) EXPORT on MERCHANT HAULAGE</t>
  </si>
  <si>
    <t>SANEHWAL IINLUH) / EXPORT on MERCHANT HAULAGE</t>
  </si>
  <si>
    <t>GARHI HARSARU (INGHR)</t>
  </si>
  <si>
    <t>SONEPAT  / PANCHI GUJARAN (INBDM) / EXPORT on MERCHANT HAULAGE</t>
  </si>
  <si>
    <t>PIYALA (INPYL) / EXPORT on MERCHANT HAULAGE</t>
  </si>
  <si>
    <t>LUDHIANA (CHAWAPAIL) (INCPR / EXPORT on MERCHANT HAULAGE</t>
  </si>
  <si>
    <t>ICD PANTNAGAR(INHDD) / EXPORT on MERCHANT HAULAGE</t>
  </si>
  <si>
    <t>IHC Recovery 20' upto 25.9 M.T. to 30.9 M.T. (FOR 40'DV upto 34.1MT  / FOR 40'HC up to 34.3MT</t>
  </si>
  <si>
    <t>IHC Recovery 20' &gt; 30.9 M.T</t>
  </si>
  <si>
    <t>REWARI(INREA) / EXPORT on MERCHANT HAULAGE</t>
  </si>
  <si>
    <t>PALWAL(INPAL) EXPORT ON MERCHANT HAULAGE</t>
  </si>
  <si>
    <t>IHC Recovery 20' upto 25.9 M.T. to 29.9 M.T. (FOR 40'DV upto 34.3MT  / FOR 40'HC up to 34.3MT</t>
  </si>
  <si>
    <t>IHL SUBJECT TO TERMINAL THC - BMCT IN INR</t>
  </si>
  <si>
    <t xml:space="preserve"> * Handling THC at ICD's &amp; Terminal's are subject to Service Tax</t>
  </si>
  <si>
    <t xml:space="preserve">        Export</t>
  </si>
  <si>
    <t xml:space="preserve">        Import</t>
  </si>
  <si>
    <t>AHMEDABAD (INAMD) - EXPORT on MERCHANT HAULAGE</t>
  </si>
  <si>
    <t>ANKLESHWAR (INAKV) - EXPORT on MERCHANT HAULAGE</t>
  </si>
  <si>
    <t>KANPUR (INKNU)EXPORT on MERCHANT HAULAGE</t>
  </si>
  <si>
    <t>NAGPUR (INNAG) / EXPORT on MERCHANT HAULAGE</t>
  </si>
  <si>
    <t>NAGPUR-BORKHEDI (INNAG) / EXPORT on MERCHANT HAULAGE</t>
  </si>
  <si>
    <t>HYDERABAD (INHYD) / EXPORT on MERCHANT HAULAGE</t>
  </si>
  <si>
    <t>ICD THIMAPUR (INHYD) / EXPORT on MERCHANT HAULAGE</t>
  </si>
  <si>
    <t>ICD TIHI,PITHAMPUR (INPIR) / EXPORT on MERCHANT HAULAGE</t>
  </si>
  <si>
    <t>ICD TUMB (INTUB) / EXPORT on MERCHANT HAULAGE Via INNSA</t>
  </si>
  <si>
    <t>IHC Recovery 20' upto 9.9 M.T. (FOR 40'DV upto 23.9MT  / FOR 40'HC up to 23.9MT)</t>
  </si>
  <si>
    <t>IHC Recovery 20' upto 19.9 M.T.(FOR 40'DV upto 23.9MT  / FOR 40'HC up to 23.9MT)</t>
  </si>
  <si>
    <t>IHC Recovery 20' upto 19.9 M.T. to 23.9 M.T. (FOR 40'DV upto 23.9MT  / FOR 40'HC up to 23.9MT)</t>
  </si>
  <si>
    <t>IHC Recovery 20' upto 23.9 M.T. to 29.9 M.T. (FOR 40'DV upto 23.9 to 29.9MT  / FOR 40'HC up to 23.9 to 29.9 MT)</t>
  </si>
  <si>
    <t xml:space="preserve">ICD TELEGAON(INTLG) / EXPORT on MERCHANT HAULAGE </t>
  </si>
  <si>
    <t>IHC Recovery 20' upto 9.9 M.T. (FOR 40'DV upto 19.3MT  / FOR 40'HC up to 29.3MT)</t>
  </si>
  <si>
    <t>IHC Recovery 20' upto 19.9 M.T.(FOR 40'DV upto 19.3MT  / FOR 40'HC up to 29.3MT)</t>
  </si>
  <si>
    <t>IHC Recovery 20' upto 19.9 M.T. to 25.9 M.T. (FOR 40'DV upto 19.3MT  / FOR 40'HC up to 29.3MT)</t>
  </si>
  <si>
    <t>IHC Recovery 20' upto 25.9 M.T. to 29.9 M.T. (FOR 40'DV 29.3MT up to 34.3MT  / FOR 40'HC up to 29.3 to 34.3 MT)</t>
  </si>
  <si>
    <t xml:space="preserve">ICD PANTHNAGAR(INHDD) / EXPORT on MERCHANT HAULAGE </t>
  </si>
  <si>
    <t>PATPARGANJ (INPPG)  Export on Merchant Haulage</t>
  </si>
  <si>
    <t>PYALA (INPYL)/EXPORT on MERCHANT HAULAGE</t>
  </si>
  <si>
    <t>FARIDABAD(INFBD)</t>
  </si>
  <si>
    <t>ICD AGRA(INAGR)</t>
  </si>
  <si>
    <t>VARNAMA (INVRM) EXPORT on MERCHANT HAULAGE</t>
  </si>
  <si>
    <t>ICD KHATUWAS(INKHT)</t>
  </si>
  <si>
    <t>PALWAL(INPAL)</t>
  </si>
  <si>
    <t>IHL SUBJECT TO TERMINAL THC - GTI IN INR</t>
  </si>
  <si>
    <t xml:space="preserve"> </t>
  </si>
  <si>
    <t>IHL SUBJECT TO TERMINAL THC - NSICT IN INR</t>
  </si>
  <si>
    <t>IHL SUBJECT TO TERMINAL THC - NSFT IN INR</t>
  </si>
  <si>
    <t xml:space="preserve"> * Below IHC (INR) are subject to THC (THC quantum mentioned above)</t>
  </si>
  <si>
    <t xml:space="preserve">BANGALORE (INBLR) VIA INMAA </t>
  </si>
  <si>
    <t xml:space="preserve">BANGALORE  </t>
  </si>
  <si>
    <t>EXPORT on MERCHANT HAULAGE</t>
  </si>
  <si>
    <t>INBLR (via BMCT)</t>
  </si>
  <si>
    <t>This ICD location is currently closed for inbound cargo</t>
  </si>
  <si>
    <t>ICD MANDIDEEP (INMNP)</t>
  </si>
  <si>
    <t>This ICD location is currently not accepting inbound cargo via Nhava Sheva.</t>
  </si>
  <si>
    <t>BANGALORE (INBLR) VIA INKAT</t>
  </si>
  <si>
    <t>Updated on 1st April 2025</t>
  </si>
  <si>
    <t>IHC SUBJECT TO TERMINAL THC - MUNDRA IN INR - MICT</t>
  </si>
  <si>
    <t>Updated on 1st JUNE 2025</t>
  </si>
  <si>
    <t>IHL SUBJECT TO TERMINAL THC - IN INR - CITPL / CCTPL</t>
  </si>
  <si>
    <t>VIROCHANNAGAR(INVCN) / EXPORT on MERCHANT HAULAGE</t>
  </si>
  <si>
    <t>This ICD location is currently closed for export cargo</t>
  </si>
  <si>
    <t>ICD MALANPUR (INMPR)</t>
  </si>
  <si>
    <t xml:space="preserve">DADRI (INDRI) / EXPORT on MERCHANT HAULAGE </t>
  </si>
  <si>
    <t>IHC Recovery 20' upto 29.9 M.T.(FOR 40'DV upto 29.3MT  / FOR 40'HC up to 29.3MT)</t>
  </si>
  <si>
    <t>IHC Recovery 20' upto 29.9 M.T. to 30.9 M.T. (FOR 40'DV 29.3&gt;&lt; 30.3MT  / FOR 40'HC  29.3&gt;&lt; 30.3MT)</t>
  </si>
  <si>
    <t>IHC Recovery 20' upto 30.9 M.T. to 33 M.T. (FOR 40'DV  30.3MT to  33MT  / FOR 40'HC 30.3 to 33 MT)</t>
  </si>
  <si>
    <t>IHC Recovery 20' upto 9.9 M.T. (FOR 40'DV upto 29.3MT  / FOR 40'HC up to 29.3MT)</t>
  </si>
  <si>
    <t>TERMINAL THC - KANDLA</t>
  </si>
  <si>
    <t>Handling Via KANDLA Subject to  ----&gt;</t>
  </si>
  <si>
    <t>AHMEDABAD (INAMD) / EXPORT on MERCHANT HAULAGE</t>
  </si>
  <si>
    <t>TUGLAKHABAD (INTKD) / EXPORT on MERCHANT HAULAGE</t>
  </si>
  <si>
    <t>DADRI (INDRI) / EXPORT on MERCHANT HAULAGE</t>
  </si>
  <si>
    <t>GARI HARSARU (INGHR)</t>
  </si>
  <si>
    <t>CHAWAPAIL(INCPR) / EXPORT on MERCHANT HAULAGE</t>
  </si>
  <si>
    <t>FARIDABAD(INFBD) / EXPORT on MERCHANT HAULAGE</t>
  </si>
  <si>
    <t>JAIPUR(INJAI) / EXPORT on MERCHANT HAULAGE</t>
  </si>
  <si>
    <t>PATLI(INPLI) / EXPORT on MERCHANT HAULAGE</t>
  </si>
  <si>
    <t>Updated on 3rd April 2026</t>
  </si>
  <si>
    <t>Updated on 16th JUNE 2026</t>
  </si>
  <si>
    <t>MODINAGAR(INMUZ) / EXPORT on MERCHANT HAULAGE</t>
  </si>
  <si>
    <t>ICD KASHIPUR(INKSR)</t>
  </si>
  <si>
    <t>There is a limited Rail service available from Nhava Sheva to KASHIPUR</t>
  </si>
  <si>
    <t>DHIRPUR/ EXPORT on MERCHANT HAULAGE - INDPP</t>
  </si>
  <si>
    <t>IHC Recovery 20' &gt;29.9 M.T ( FOR 40'DV &gt; 29.9 MT)</t>
  </si>
  <si>
    <t>ICD PATLI(INPLI)</t>
  </si>
  <si>
    <t>There is a limited Rail service available from Nhava Sheva to PATLI</t>
  </si>
  <si>
    <t>ICD SONIPAT(INBDM)</t>
  </si>
  <si>
    <t>ICD JHATTIPUR(INJHP)</t>
  </si>
  <si>
    <t>There is a limited Rail service available from Nhava Sheva to ICD SONIPAT</t>
  </si>
  <si>
    <t>There is a limited Rail service available from Nhava Sheva to ICD JHATTIPUR</t>
  </si>
  <si>
    <t>ICD JAIPUR(INJAI)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</si>
</sst>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₹&quot;\ #,##0"/>
    <numFmt numFmtId="165" formatCode="[$$-409]#,##0"/>
    <numFmt numFmtId="166" formatCode="[$₹-439]#,##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12"/>
      <color rgb="FF0000FF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sz val="12"/>
      <name val="Calibri"/>
      <family val="2"/>
    </font>
    <font>
      <b/>
      <sz val="12"/>
      <color rgb="FFC00000"/>
      <name val="Calibri"/>
      <family val="2"/>
    </font>
    <font>
      <b/>
      <sz val="12"/>
      <color rgb="FF4472C4"/>
      <name val="Calibri"/>
      <family val="2"/>
    </font>
    <font>
      <sz val="12"/>
      <color rgb="FF0000FF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1">
    <xf numFmtId="0" fontId="0" fillId="0" borderId="0" xfId="0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164" fontId="3" fillId="3" borderId="1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vertical="center"/>
    </xf>
    <xf numFmtId="40" fontId="2" fillId="4" borderId="1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vertical="center"/>
    </xf>
    <xf numFmtId="0" fontId="2" fillId="4" borderId="0" xfId="0" applyFont="1" applyFill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horizontal="left" vertical="center"/>
    </xf>
    <xf numFmtId="3" fontId="2" fillId="5" borderId="1" xfId="0" applyNumberFormat="1" applyFont="1" applyFill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5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40" fontId="5" fillId="4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5" fillId="2" borderId="0" xfId="0" applyNumberFormat="1" applyFont="1" applyFill="1" applyAlignment="1">
      <alignment vertical="center"/>
    </xf>
    <xf numFmtId="3" fontId="5" fillId="2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Border="1" applyAlignment="1">
      <alignment horizontal="left" vertical="center"/>
    </xf>
    <xf numFmtId="3" fontId="5" fillId="5" borderId="1" xfId="0" applyNumberFormat="1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5" fillId="2" borderId="1" xfId="0" applyFont="1" applyFill="1" applyBorder="1"/>
    <xf numFmtId="0" fontId="6" fillId="2" borderId="0" xfId="0" applyFont="1" applyFill="1" applyAlignment="1">
      <alignment horizontal="left"/>
    </xf>
    <xf numFmtId="165" fontId="5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/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/>
    <xf numFmtId="0" fontId="5" fillId="4" borderId="0" xfId="0" applyFont="1" applyFill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3" fontId="4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3" fillId="3" borderId="11" xfId="0" applyFont="1" applyFill="1" applyBorder="1" applyAlignment="1">
      <alignment horizontal="left" vertical="center"/>
    </xf>
    <xf numFmtId="164" fontId="3" fillId="3" borderId="1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166" fontId="11" fillId="2" borderId="1" xfId="0" applyNumberFormat="1" applyFont="1" applyFill="1" applyBorder="1" applyAlignment="1">
      <alignment horizontal="center" vertical="center"/>
    </xf>
    <xf numFmtId="166" fontId="11" fillId="2" borderId="1" xfId="1" applyNumberFormat="1" applyFont="1" applyFill="1" applyBorder="1" applyAlignment="1">
      <alignment horizontal="center" vertical="center"/>
    </xf>
    <xf numFmtId="3" fontId="11" fillId="6" borderId="1" xfId="0" applyNumberFormat="1" applyFont="1" applyFill="1" applyBorder="1" applyAlignment="1">
      <alignment horizontal="left" vertical="center"/>
    </xf>
    <xf numFmtId="164" fontId="11" fillId="6" borderId="1" xfId="1" applyNumberFormat="1" applyFont="1" applyFill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3" fontId="2" fillId="5" borderId="8" xfId="0" applyNumberFormat="1" applyFont="1" applyFill="1" applyBorder="1" applyAlignment="1">
      <alignment vertical="center" wrapText="1"/>
    </xf>
    <xf numFmtId="3" fontId="2" fillId="5" borderId="9" xfId="0" applyNumberFormat="1" applyFont="1" applyFill="1" applyBorder="1" applyAlignment="1">
      <alignment vertical="center" wrapText="1"/>
    </xf>
    <xf numFmtId="3" fontId="2" fillId="5" borderId="10" xfId="0" applyNumberFormat="1" applyFont="1" applyFill="1" applyBorder="1" applyAlignment="1">
      <alignment vertical="center" wrapText="1"/>
    </xf>
    <xf numFmtId="3" fontId="5" fillId="5" borderId="1" xfId="0" applyNumberFormat="1" applyFont="1" applyFill="1" applyBorder="1" applyAlignment="1">
      <alignment vertical="center" wrapText="1"/>
    </xf>
    <xf numFmtId="3" fontId="3" fillId="6" borderId="1" xfId="0" applyNumberFormat="1" applyFont="1" applyFill="1" applyBorder="1" applyAlignment="1">
      <alignment horizontal="left" vertical="center"/>
    </xf>
    <xf numFmtId="3" fontId="5" fillId="6" borderId="1" xfId="0" applyNumberFormat="1" applyFont="1" applyFill="1" applyBorder="1" applyAlignment="1">
      <alignment horizontal="left" vertical="center"/>
    </xf>
    <xf numFmtId="3" fontId="12" fillId="6" borderId="1" xfId="0" applyNumberFormat="1" applyFont="1" applyFill="1" applyBorder="1" applyAlignment="1">
      <alignment horizontal="left" vertical="center"/>
    </xf>
    <xf numFmtId="164" fontId="12" fillId="6" borderId="1" xfId="0" applyNumberFormat="1" applyFont="1" applyFill="1" applyBorder="1" applyAlignment="1">
      <alignment horizontal="center" vertical="center"/>
    </xf>
    <xf numFmtId="164" fontId="12" fillId="6" borderId="1" xfId="1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64" fontId="11" fillId="9" borderId="1" xfId="0" applyNumberFormat="1" applyFont="1" applyFill="1" applyBorder="1" applyAlignment="1">
      <alignment horizontal="center" vertical="center"/>
    </xf>
    <xf numFmtId="164" fontId="11" fillId="11" borderId="1" xfId="1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left"/>
    </xf>
    <xf numFmtId="0" fontId="12" fillId="6" borderId="0" xfId="0" applyFont="1" applyFill="1"/>
    <xf numFmtId="0" fontId="12" fillId="10" borderId="13" xfId="0" applyFont="1" applyFill="1" applyBorder="1" applyAlignment="1">
      <alignment horizontal="left"/>
    </xf>
    <xf numFmtId="164" fontId="12" fillId="10" borderId="13" xfId="0" applyNumberFormat="1" applyFont="1" applyFill="1" applyBorder="1" applyAlignment="1">
      <alignment horizontal="center"/>
    </xf>
    <xf numFmtId="0" fontId="12" fillId="10" borderId="0" xfId="0" applyFont="1" applyFill="1"/>
    <xf numFmtId="165" fontId="12" fillId="6" borderId="0" xfId="0" applyNumberFormat="1" applyFont="1" applyFill="1" applyAlignment="1">
      <alignment horizontal="center"/>
    </xf>
    <xf numFmtId="0" fontId="14" fillId="6" borderId="0" xfId="0" applyFont="1" applyFill="1" applyAlignment="1">
      <alignment horizontal="left"/>
    </xf>
    <xf numFmtId="0" fontId="12" fillId="6" borderId="2" xfId="0" applyFont="1" applyFill="1" applyBorder="1" applyAlignment="1">
      <alignment horizontal="left" vertical="center"/>
    </xf>
    <xf numFmtId="0" fontId="12" fillId="6" borderId="3" xfId="0" applyFont="1" applyFill="1" applyBorder="1"/>
    <xf numFmtId="40" fontId="12" fillId="6" borderId="1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/>
    </xf>
    <xf numFmtId="0" fontId="12" fillId="6" borderId="4" xfId="0" applyFont="1" applyFill="1" applyBorder="1" applyAlignment="1">
      <alignment horizontal="left" vertical="center"/>
    </xf>
    <xf numFmtId="0" fontId="12" fillId="6" borderId="5" xfId="0" applyFont="1" applyFill="1" applyBorder="1"/>
    <xf numFmtId="0" fontId="12" fillId="6" borderId="0" xfId="0" applyFont="1" applyFill="1" applyAlignment="1">
      <alignment horizontal="left" vertical="center"/>
    </xf>
    <xf numFmtId="0" fontId="12" fillId="6" borderId="6" xfId="0" applyFont="1" applyFill="1" applyBorder="1" applyAlignment="1">
      <alignment horizontal="left" vertical="center"/>
    </xf>
    <xf numFmtId="0" fontId="12" fillId="6" borderId="7" xfId="0" applyFont="1" applyFill="1" applyBorder="1"/>
    <xf numFmtId="3" fontId="12" fillId="6" borderId="0" xfId="0" applyNumberFormat="1" applyFont="1" applyFill="1"/>
    <xf numFmtId="3" fontId="12" fillId="12" borderId="1" xfId="0" applyNumberFormat="1" applyFont="1" applyFill="1" applyBorder="1" applyAlignment="1">
      <alignment horizontal="left" vertical="center"/>
    </xf>
    <xf numFmtId="164" fontId="12" fillId="13" borderId="1" xfId="1" applyNumberFormat="1" applyFont="1" applyFill="1" applyBorder="1" applyAlignment="1">
      <alignment horizontal="center" vertical="center"/>
    </xf>
    <xf numFmtId="3" fontId="14" fillId="6" borderId="0" xfId="0" applyNumberFormat="1" applyFont="1" applyFill="1"/>
    <xf numFmtId="0" fontId="12" fillId="6" borderId="1" xfId="0" applyFont="1" applyFill="1" applyBorder="1"/>
    <xf numFmtId="164" fontId="12" fillId="13" borderId="1" xfId="0" applyNumberFormat="1" applyFont="1" applyFill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 vertical="center"/>
    </xf>
    <xf numFmtId="164" fontId="5" fillId="7" borderId="2" xfId="0" applyNumberFormat="1" applyFont="1" applyFill="1" applyBorder="1" applyAlignment="1">
      <alignment horizontal="center" vertical="center" wrapText="1"/>
    </xf>
    <xf numFmtId="164" fontId="5" fillId="7" borderId="3" xfId="0" applyNumberFormat="1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center" vertical="center" wrapText="1"/>
    </xf>
    <xf numFmtId="164" fontId="5" fillId="7" borderId="5" xfId="0" applyNumberFormat="1" applyFont="1" applyFill="1" applyBorder="1" applyAlignment="1">
      <alignment horizontal="center" vertical="center" wrapText="1"/>
    </xf>
    <xf numFmtId="164" fontId="5" fillId="7" borderId="6" xfId="0" applyNumberFormat="1" applyFont="1" applyFill="1" applyBorder="1" applyAlignment="1">
      <alignment horizontal="center" vertical="center" wrapText="1"/>
    </xf>
    <xf numFmtId="164" fontId="5" fillId="7" borderId="7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left" vertical="center" wrapText="1"/>
    </xf>
    <xf numFmtId="3" fontId="5" fillId="5" borderId="1" xfId="0" applyNumberFormat="1" applyFont="1" applyFill="1" applyBorder="1" applyAlignment="1">
      <alignment horizontal="left" vertical="center"/>
    </xf>
    <xf numFmtId="164" fontId="5" fillId="8" borderId="2" xfId="0" applyNumberFormat="1" applyFont="1" applyFill="1" applyBorder="1" applyAlignment="1">
      <alignment horizontal="center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164" fontId="5" fillId="8" borderId="4" xfId="0" applyNumberFormat="1" applyFont="1" applyFill="1" applyBorder="1" applyAlignment="1">
      <alignment horizontal="center" vertical="center" wrapText="1"/>
    </xf>
    <xf numFmtId="164" fontId="5" fillId="8" borderId="5" xfId="0" applyNumberFormat="1" applyFont="1" applyFill="1" applyBorder="1" applyAlignment="1">
      <alignment horizontal="center" vertical="center" wrapText="1"/>
    </xf>
    <xf numFmtId="164" fontId="5" fillId="8" borderId="6" xfId="0" applyNumberFormat="1" applyFont="1" applyFill="1" applyBorder="1" applyAlignment="1">
      <alignment horizontal="center" vertical="center" wrapText="1"/>
    </xf>
    <xf numFmtId="164" fontId="5" fillId="8" borderId="7" xfId="0" applyNumberFormat="1" applyFont="1" applyFill="1" applyBorder="1" applyAlignment="1">
      <alignment horizontal="center" vertical="center" wrapText="1"/>
    </xf>
    <xf numFmtId="3" fontId="5" fillId="5" borderId="8" xfId="0" applyNumberFormat="1" applyFont="1" applyFill="1" applyBorder="1" applyAlignment="1">
      <alignment horizontal="left" vertical="center" wrapText="1"/>
    </xf>
    <xf numFmtId="3" fontId="5" fillId="5" borderId="9" xfId="0" applyNumberFormat="1" applyFont="1" applyFill="1" applyBorder="1" applyAlignment="1">
      <alignment horizontal="left" vertical="center" wrapText="1"/>
    </xf>
    <xf numFmtId="3" fontId="5" fillId="5" borderId="10" xfId="0" applyNumberFormat="1" applyFont="1" applyFill="1" applyBorder="1" applyAlignment="1">
      <alignment horizontal="left" vertical="center" wrapText="1"/>
    </xf>
    <xf numFmtId="40" fontId="5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2" fillId="5" borderId="8" xfId="0" applyNumberFormat="1" applyFont="1" applyFill="1" applyBorder="1" applyAlignment="1">
      <alignment horizontal="left" vertical="center" wrapText="1"/>
    </xf>
    <xf numFmtId="3" fontId="2" fillId="5" borderId="9" xfId="0" applyNumberFormat="1" applyFont="1" applyFill="1" applyBorder="1" applyAlignment="1">
      <alignment horizontal="left" vertical="center" wrapText="1"/>
    </xf>
    <xf numFmtId="3" fontId="2" fillId="5" borderId="10" xfId="0" applyNumberFormat="1" applyFont="1" applyFill="1" applyBorder="1" applyAlignment="1">
      <alignment horizontal="left" vertical="center" wrapText="1"/>
    </xf>
    <xf numFmtId="3" fontId="2" fillId="5" borderId="1" xfId="0" applyNumberFormat="1" applyFont="1" applyFill="1" applyBorder="1" applyAlignment="1">
      <alignment horizontal="left" vertical="center" wrapText="1"/>
    </xf>
    <xf numFmtId="3" fontId="2" fillId="5" borderId="1" xfId="0" applyNumberFormat="1" applyFont="1" applyFill="1" applyBorder="1" applyAlignment="1">
      <alignment horizontal="left" vertical="center"/>
    </xf>
    <xf numFmtId="164" fontId="11" fillId="7" borderId="2" xfId="0" applyNumberFormat="1" applyFont="1" applyFill="1" applyBorder="1" applyAlignment="1">
      <alignment horizontal="center" vertical="center" wrapText="1"/>
    </xf>
    <xf numFmtId="164" fontId="11" fillId="7" borderId="3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64" fontId="11" fillId="7" borderId="5" xfId="0" applyNumberFormat="1" applyFont="1" applyFill="1" applyBorder="1" applyAlignment="1">
      <alignment horizontal="center" vertical="center" wrapText="1"/>
    </xf>
    <xf numFmtId="164" fontId="11" fillId="7" borderId="6" xfId="0" applyNumberFormat="1" applyFont="1" applyFill="1" applyBorder="1" applyAlignment="1">
      <alignment horizontal="center" vertical="center" wrapText="1"/>
    </xf>
    <xf numFmtId="164" fontId="11" fillId="7" borderId="7" xfId="0" applyNumberFormat="1" applyFont="1" applyFill="1" applyBorder="1" applyAlignment="1">
      <alignment horizontal="center" vertical="center" wrapText="1"/>
    </xf>
    <xf numFmtId="40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3" fontId="2" fillId="5" borderId="8" xfId="0" applyNumberFormat="1" applyFont="1" applyFill="1" applyBorder="1" applyAlignment="1">
      <alignment horizontal="left" vertical="center"/>
    </xf>
    <xf numFmtId="3" fontId="2" fillId="5" borderId="9" xfId="0" applyNumberFormat="1" applyFont="1" applyFill="1" applyBorder="1" applyAlignment="1">
      <alignment horizontal="left" vertical="center"/>
    </xf>
    <xf numFmtId="3" fontId="2" fillId="5" borderId="10" xfId="0" applyNumberFormat="1" applyFont="1" applyFill="1" applyBorder="1" applyAlignment="1">
      <alignment horizontal="left" vertical="center"/>
    </xf>
    <xf numFmtId="3" fontId="12" fillId="14" borderId="1" xfId="0" applyNumberFormat="1" applyFont="1" applyFill="1" applyBorder="1" applyAlignment="1">
      <alignment horizontal="left" vertical="center" wrapText="1"/>
    </xf>
    <xf numFmtId="3" fontId="12" fillId="12" borderId="1" xfId="0" applyNumberFormat="1" applyFont="1" applyFill="1" applyBorder="1" applyAlignment="1">
      <alignment horizontal="left" vertical="center" wrapText="1"/>
    </xf>
    <xf numFmtId="3" fontId="12" fillId="12" borderId="8" xfId="0" applyNumberFormat="1" applyFont="1" applyFill="1" applyBorder="1" applyAlignment="1">
      <alignment horizontal="left" vertical="center"/>
    </xf>
    <xf numFmtId="3" fontId="12" fillId="12" borderId="9" xfId="0" applyNumberFormat="1" applyFont="1" applyFill="1" applyBorder="1" applyAlignment="1">
      <alignment horizontal="left" vertical="center"/>
    </xf>
    <xf numFmtId="3" fontId="12" fillId="12" borderId="10" xfId="0" applyNumberFormat="1" applyFont="1" applyFill="1" applyBorder="1" applyAlignment="1">
      <alignment horizontal="left" vertical="center"/>
    </xf>
    <xf numFmtId="40" fontId="12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3" fontId="12" fillId="6" borderId="1" xfId="0" applyNumberFormat="1" applyFont="1" applyFill="1" applyBorder="1" applyAlignment="1">
      <alignment horizontal="left" vertical="center" wrapText="1"/>
    </xf>
    <xf numFmtId="3" fontId="12" fillId="6" borderId="1" xfId="0" applyNumberFormat="1" applyFont="1" applyFill="1" applyBorder="1" applyAlignment="1">
      <alignment horizontal="left" vertical="center"/>
    </xf>
    <xf numFmtId="164" fontId="5" fillId="15" borderId="2" xfId="0" applyNumberFormat="1" applyFont="1" applyFill="1" applyBorder="1" applyAlignment="1">
      <alignment horizontal="center" vertical="center" wrapText="1"/>
    </xf>
    <xf numFmtId="164" fontId="5" fillId="15" borderId="3" xfId="0" applyNumberFormat="1" applyFont="1" applyFill="1" applyBorder="1" applyAlignment="1">
      <alignment horizontal="center" vertical="center" wrapText="1"/>
    </xf>
    <xf numFmtId="164" fontId="5" fillId="15" borderId="4" xfId="0" applyNumberFormat="1" applyFont="1" applyFill="1" applyBorder="1" applyAlignment="1">
      <alignment horizontal="center" vertical="center" wrapText="1"/>
    </xf>
    <xf numFmtId="164" fontId="5" fillId="15" borderId="5" xfId="0" applyNumberFormat="1" applyFont="1" applyFill="1" applyBorder="1" applyAlignment="1">
      <alignment horizontal="center" vertical="center" wrapText="1"/>
    </xf>
    <xf numFmtId="164" fontId="5" fillId="15" borderId="6" xfId="0" applyNumberFormat="1" applyFont="1" applyFill="1" applyBorder="1" applyAlignment="1">
      <alignment horizontal="center" vertical="center" wrapText="1"/>
    </xf>
    <xf numFmtId="164" fontId="5" fillId="15" borderId="7" xfId="0" applyNumberFormat="1" applyFont="1" applyFill="1" applyBorder="1" applyAlignment="1">
      <alignment horizontal="center" vertical="center" wrapText="1"/>
    </xf>
    <xf numFmtId="3" fontId="13" fillId="6" borderId="1" xfId="0" applyNumberFormat="1" applyFont="1" applyFill="1" applyBorder="1" applyAlignment="1">
      <alignment horizontal="left" vertical="center"/>
    </xf>
    <xf numFmtId="3" fontId="2" fillId="15" borderId="1" xfId="0" applyNumberFormat="1" applyFont="1" applyFill="1" applyBorder="1" applyAlignment="1">
      <alignment horizontal="left" vertical="center"/>
    </xf>
    <xf numFmtId="0" fontId="5" fillId="15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HC%20CHARGES\IHC%20SHEET%20VIA%20KANDLA%20-Dt.01.06.2026-revised.xls" TargetMode="External"/><Relationship Id="rId1" Type="http://schemas.openxmlformats.org/officeDocument/2006/relationships/externalLinkPath" Target="IHC%20SHEET%20VIA%20KANDLA%20-Dt.01.06.2026-revised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theesh.srirangam\AppData\Local\Microsoft\Windows\INetCache\Content.Outlook\JA5A11CJ\IHC%20SHEET%20VIA%20KANDLA%20-Dt.01.06.2026-revised.xls" TargetMode="External"/><Relationship Id="rId1" Type="http://schemas.openxmlformats.org/officeDocument/2006/relationships/externalLinkPath" Target="file:///C:\Users\satheesh.srirangam\AppData\Local\Microsoft\Windows\INetCache\Content.Outlook\JA5A11CJ\IHC%20SHEET%20VIA%20KANDLA%20-Dt.01.06.2026-revised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HC%20CHARGES\IHC%20SHEET%20VIA%20NHAVA%20SHEVA%20-Dt.13.10.2026.xls" TargetMode="External"/><Relationship Id="rId1" Type="http://schemas.openxmlformats.org/officeDocument/2006/relationships/externalLinkPath" Target="IHC%20SHEET%20VIA%20NHAVA%20SHEVA%20-Dt.13.10.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CDS-VIA KANDLA"/>
      <sheetName val="INAMD"/>
      <sheetName val="INAKV"/>
      <sheetName val="INSAA(SANAND)"/>
      <sheetName val="INTKD"/>
      <sheetName val="INDRI"/>
      <sheetName val="INPPG-via INTKD"/>
      <sheetName val="INPPG-via INLON"/>
      <sheetName val="INFBD"/>
      <sheetName val="INLON"/>
      <sheetName val="INMOR"/>
      <sheetName val="INLUH"/>
      <sheetName val="INLUH(SAHNEWAL)"/>
      <sheetName val="INJAI"/>
      <sheetName val="INJDH"/>
      <sheetName val="INGHR"/>
      <sheetName val="INREA(CLOSED)"/>
      <sheetName val="INPLI"/>
      <sheetName val="INPAP"/>
      <sheetName val="INKTU(KOTA)"/>
      <sheetName val="INBDM"/>
      <sheetName val="INAKV (MER)"/>
      <sheetName val="INPYL(PIYALA)"/>
      <sheetName val="INLUH(KANECH)"/>
      <sheetName val="INBAW(CLOSED)"/>
      <sheetName val="INJDH (THAR)"/>
      <sheetName val="INJHP"/>
      <sheetName val="INKSR"/>
      <sheetName val="INPAL(CLOSED)"/>
      <sheetName val="INHDD(PANTNAGAR) via INPAV"/>
      <sheetName val="INKHT(KHATUWAS)"/>
      <sheetName val="INREA(REWARI)"/>
      <sheetName val="MORBI"/>
      <sheetName val="INBAH(BARHI)"/>
      <sheetName val="INCPR(CHAWA)"/>
      <sheetName val="INKAT-KHATWAS"/>
    </sheetNames>
    <sheetDataSet>
      <sheetData sheetId="0"/>
      <sheetData sheetId="1">
        <row r="4">
          <cell r="E4">
            <v>2360</v>
          </cell>
          <cell r="F4">
            <v>2360</v>
          </cell>
          <cell r="G4">
            <v>2360</v>
          </cell>
          <cell r="H4">
            <v>2360</v>
          </cell>
          <cell r="I4">
            <v>2360</v>
          </cell>
          <cell r="J4">
            <v>4735</v>
          </cell>
          <cell r="K4">
            <v>4735</v>
          </cell>
          <cell r="M4">
            <v>2825</v>
          </cell>
          <cell r="N4">
            <v>2825</v>
          </cell>
          <cell r="O4">
            <v>2825</v>
          </cell>
          <cell r="P4">
            <v>2825</v>
          </cell>
          <cell r="Q4">
            <v>2825</v>
          </cell>
          <cell r="R4">
            <v>5501</v>
          </cell>
          <cell r="S4">
            <v>5501</v>
          </cell>
        </row>
        <row r="6">
          <cell r="E6">
            <v>21448</v>
          </cell>
          <cell r="F6">
            <v>24074</v>
          </cell>
          <cell r="G6">
            <v>27330</v>
          </cell>
          <cell r="H6">
            <v>28590</v>
          </cell>
          <cell r="I6">
            <v>30596</v>
          </cell>
          <cell r="J6">
            <v>37052</v>
          </cell>
          <cell r="K6">
            <v>40208</v>
          </cell>
          <cell r="M6">
            <v>24187</v>
          </cell>
          <cell r="N6">
            <v>27338</v>
          </cell>
          <cell r="O6">
            <v>31245</v>
          </cell>
          <cell r="P6">
            <v>32757</v>
          </cell>
          <cell r="Q6">
            <v>35036</v>
          </cell>
          <cell r="R6">
            <v>42001</v>
          </cell>
          <cell r="S6">
            <v>45788</v>
          </cell>
        </row>
      </sheetData>
      <sheetData sheetId="2"/>
      <sheetData sheetId="3"/>
      <sheetData sheetId="4">
        <row r="4">
          <cell r="E4">
            <v>48064</v>
          </cell>
        </row>
      </sheetData>
      <sheetData sheetId="5">
        <row r="4">
          <cell r="E4">
            <v>2760</v>
          </cell>
          <cell r="F4">
            <v>2760</v>
          </cell>
          <cell r="G4">
            <v>2760</v>
          </cell>
          <cell r="H4">
            <v>2760</v>
          </cell>
          <cell r="I4">
            <v>2760</v>
          </cell>
          <cell r="J4">
            <v>5485</v>
          </cell>
          <cell r="K4">
            <v>5485</v>
          </cell>
          <cell r="M4">
            <v>3225</v>
          </cell>
          <cell r="N4">
            <v>3225</v>
          </cell>
          <cell r="O4">
            <v>3225</v>
          </cell>
          <cell r="P4">
            <v>3225</v>
          </cell>
          <cell r="Q4">
            <v>3225</v>
          </cell>
          <cell r="R4">
            <v>6251</v>
          </cell>
          <cell r="S4">
            <v>6251</v>
          </cell>
        </row>
      </sheetData>
      <sheetData sheetId="6"/>
      <sheetData sheetId="7"/>
      <sheetData sheetId="8"/>
      <sheetData sheetId="9"/>
      <sheetData sheetId="10">
        <row r="4">
          <cell r="E4">
            <v>2610</v>
          </cell>
          <cell r="F4">
            <v>2610</v>
          </cell>
          <cell r="G4">
            <v>2610</v>
          </cell>
          <cell r="H4">
            <v>2610</v>
          </cell>
          <cell r="I4">
            <v>2610</v>
          </cell>
          <cell r="J4">
            <v>5235</v>
          </cell>
          <cell r="K4">
            <v>5235</v>
          </cell>
          <cell r="M4">
            <v>3075</v>
          </cell>
          <cell r="N4">
            <v>3075</v>
          </cell>
          <cell r="O4">
            <v>3075</v>
          </cell>
          <cell r="P4">
            <v>3075</v>
          </cell>
          <cell r="Q4">
            <v>3075</v>
          </cell>
          <cell r="R4">
            <v>6001</v>
          </cell>
          <cell r="S4">
            <v>6001</v>
          </cell>
        </row>
        <row r="6">
          <cell r="J6">
            <v>98981</v>
          </cell>
          <cell r="R6">
            <v>120398</v>
          </cell>
        </row>
      </sheetData>
      <sheetData sheetId="11">
        <row r="4">
          <cell r="E4">
            <v>2570</v>
          </cell>
          <cell r="F4">
            <v>2570</v>
          </cell>
          <cell r="G4">
            <v>2570</v>
          </cell>
          <cell r="H4">
            <v>2570</v>
          </cell>
          <cell r="I4">
            <v>2570</v>
          </cell>
          <cell r="J4">
            <v>5055</v>
          </cell>
          <cell r="K4">
            <v>5055</v>
          </cell>
          <cell r="M4">
            <v>2975</v>
          </cell>
          <cell r="N4">
            <v>2975</v>
          </cell>
          <cell r="O4">
            <v>2975</v>
          </cell>
          <cell r="P4">
            <v>2975</v>
          </cell>
          <cell r="Q4">
            <v>2975</v>
          </cell>
          <cell r="R4">
            <v>5801</v>
          </cell>
          <cell r="S4">
            <v>5801</v>
          </cell>
        </row>
        <row r="6">
          <cell r="E6">
            <v>48015</v>
          </cell>
          <cell r="J6">
            <v>73550</v>
          </cell>
          <cell r="M6">
            <v>57110</v>
          </cell>
          <cell r="R6">
            <v>89992</v>
          </cell>
        </row>
      </sheetData>
      <sheetData sheetId="12">
        <row r="4">
          <cell r="E4">
            <v>4000</v>
          </cell>
          <cell r="F4">
            <v>4000</v>
          </cell>
          <cell r="G4">
            <v>4000</v>
          </cell>
          <cell r="H4">
            <v>4000</v>
          </cell>
          <cell r="I4">
            <v>4000</v>
          </cell>
          <cell r="J4">
            <v>5000</v>
          </cell>
          <cell r="K4">
            <v>5000</v>
          </cell>
          <cell r="M4">
            <v>5000</v>
          </cell>
          <cell r="N4">
            <v>5000</v>
          </cell>
          <cell r="O4">
            <v>5000</v>
          </cell>
          <cell r="P4">
            <v>5000</v>
          </cell>
          <cell r="Q4">
            <v>5000</v>
          </cell>
          <cell r="R4">
            <v>6500</v>
          </cell>
          <cell r="S4">
            <v>6500</v>
          </cell>
        </row>
        <row r="6">
          <cell r="E6">
            <v>48015</v>
          </cell>
          <cell r="J6">
            <v>73550</v>
          </cell>
          <cell r="M6">
            <v>57110</v>
          </cell>
          <cell r="R6">
            <v>89992</v>
          </cell>
        </row>
      </sheetData>
      <sheetData sheetId="13"/>
      <sheetData sheetId="14"/>
      <sheetData sheetId="15">
        <row r="4">
          <cell r="E4">
            <v>4000</v>
          </cell>
          <cell r="F4">
            <v>4000</v>
          </cell>
          <cell r="G4">
            <v>4000</v>
          </cell>
          <cell r="H4">
            <v>4000</v>
          </cell>
          <cell r="I4">
            <v>4000</v>
          </cell>
          <cell r="J4">
            <v>5000</v>
          </cell>
          <cell r="K4">
            <v>5000</v>
          </cell>
          <cell r="M4">
            <v>5000</v>
          </cell>
          <cell r="N4">
            <v>5000</v>
          </cell>
          <cell r="O4">
            <v>5000</v>
          </cell>
          <cell r="P4">
            <v>5000</v>
          </cell>
          <cell r="Q4">
            <v>5000</v>
          </cell>
          <cell r="R4">
            <v>6500</v>
          </cell>
          <cell r="S4">
            <v>6500</v>
          </cell>
        </row>
        <row r="6">
          <cell r="E6">
            <v>74990</v>
          </cell>
          <cell r="F6">
            <v>82860</v>
          </cell>
          <cell r="G6">
            <v>95010</v>
          </cell>
          <cell r="H6">
            <v>100513</v>
          </cell>
          <cell r="I6">
            <v>104290</v>
          </cell>
          <cell r="J6">
            <v>119675</v>
          </cell>
          <cell r="K6">
            <v>128815</v>
          </cell>
          <cell r="M6">
            <v>84410</v>
          </cell>
          <cell r="N6">
            <v>93854</v>
          </cell>
          <cell r="O6">
            <v>108434</v>
          </cell>
          <cell r="P6">
            <v>115506</v>
          </cell>
          <cell r="Q6">
            <v>121445</v>
          </cell>
          <cell r="R6">
            <v>136407</v>
          </cell>
          <cell r="S6">
            <v>147375</v>
          </cell>
        </row>
      </sheetData>
      <sheetData sheetId="16"/>
      <sheetData sheetId="17"/>
      <sheetData sheetId="18"/>
      <sheetData sheetId="19"/>
      <sheetData sheetId="20">
        <row r="4">
          <cell r="E4">
            <v>4000</v>
          </cell>
          <cell r="F4">
            <v>4000</v>
          </cell>
          <cell r="G4">
            <v>4000</v>
          </cell>
          <cell r="H4">
            <v>4000</v>
          </cell>
          <cell r="I4">
            <v>4000</v>
          </cell>
          <cell r="J4">
            <v>5000</v>
          </cell>
          <cell r="K4">
            <v>5000</v>
          </cell>
          <cell r="M4">
            <v>5000</v>
          </cell>
          <cell r="N4">
            <v>5000</v>
          </cell>
          <cell r="O4">
            <v>5000</v>
          </cell>
          <cell r="P4">
            <v>5000</v>
          </cell>
          <cell r="Q4">
            <v>5000</v>
          </cell>
          <cell r="R4">
            <v>6500</v>
          </cell>
          <cell r="S4">
            <v>6500</v>
          </cell>
        </row>
        <row r="6">
          <cell r="E6">
            <v>41893.75</v>
          </cell>
          <cell r="F6">
            <v>49302.7</v>
          </cell>
          <cell r="G6">
            <v>60858.25</v>
          </cell>
          <cell r="H6">
            <v>66226.399999999994</v>
          </cell>
          <cell r="I6">
            <v>72703.600000000006</v>
          </cell>
          <cell r="J6">
            <v>101056</v>
          </cell>
          <cell r="K6">
            <v>111755</v>
          </cell>
          <cell r="M6">
            <v>51312.3</v>
          </cell>
          <cell r="N6">
            <v>60203.64</v>
          </cell>
          <cell r="O6">
            <v>74070.100000000006</v>
          </cell>
          <cell r="P6">
            <v>80984.88</v>
          </cell>
          <cell r="Q6">
            <v>90992.320000000007</v>
          </cell>
          <cell r="R6">
            <v>117545</v>
          </cell>
          <cell r="S6">
            <v>130183</v>
          </cell>
        </row>
      </sheetData>
      <sheetData sheetId="21"/>
      <sheetData sheetId="22">
        <row r="4">
          <cell r="E4">
            <v>4000</v>
          </cell>
          <cell r="F4">
            <v>4000</v>
          </cell>
          <cell r="G4">
            <v>4000</v>
          </cell>
          <cell r="H4">
            <v>4000</v>
          </cell>
          <cell r="I4">
            <v>4000</v>
          </cell>
          <cell r="J4">
            <v>5000</v>
          </cell>
          <cell r="K4">
            <v>5000</v>
          </cell>
          <cell r="M4">
            <v>5000</v>
          </cell>
          <cell r="N4">
            <v>5000</v>
          </cell>
          <cell r="O4">
            <v>5000</v>
          </cell>
          <cell r="P4">
            <v>5000</v>
          </cell>
          <cell r="Q4">
            <v>5000</v>
          </cell>
          <cell r="R4">
            <v>6500</v>
          </cell>
          <cell r="S4">
            <v>6500</v>
          </cell>
        </row>
        <row r="6">
          <cell r="E6">
            <v>58166</v>
          </cell>
          <cell r="F6">
            <v>63060</v>
          </cell>
          <cell r="G6">
            <v>77694</v>
          </cell>
          <cell r="H6">
            <v>83675</v>
          </cell>
          <cell r="I6">
            <v>89590</v>
          </cell>
          <cell r="J6">
            <v>104825</v>
          </cell>
          <cell r="K6">
            <v>113965</v>
          </cell>
          <cell r="M6">
            <v>64560</v>
          </cell>
          <cell r="N6">
            <v>73729</v>
          </cell>
          <cell r="O6">
            <v>91309</v>
          </cell>
          <cell r="P6">
            <v>98256</v>
          </cell>
          <cell r="Q6">
            <v>107220</v>
          </cell>
          <cell r="R6">
            <v>121357</v>
          </cell>
          <cell r="S6">
            <v>132325</v>
          </cell>
        </row>
      </sheetData>
      <sheetData sheetId="23"/>
      <sheetData sheetId="24"/>
      <sheetData sheetId="25">
        <row r="4">
          <cell r="E4">
            <v>2910</v>
          </cell>
          <cell r="F4">
            <v>2910</v>
          </cell>
          <cell r="G4">
            <v>2910</v>
          </cell>
          <cell r="H4">
            <v>2910</v>
          </cell>
          <cell r="I4">
            <v>2910</v>
          </cell>
          <cell r="J4">
            <v>5535</v>
          </cell>
          <cell r="K4">
            <v>5535</v>
          </cell>
          <cell r="M4">
            <v>3375</v>
          </cell>
          <cell r="N4">
            <v>3375</v>
          </cell>
          <cell r="O4">
            <v>3375</v>
          </cell>
          <cell r="P4">
            <v>3375</v>
          </cell>
          <cell r="Q4">
            <v>3375</v>
          </cell>
          <cell r="R4">
            <v>6151</v>
          </cell>
          <cell r="S4">
            <v>6151</v>
          </cell>
        </row>
        <row r="6">
          <cell r="E6">
            <v>31041</v>
          </cell>
          <cell r="F6">
            <v>35395</v>
          </cell>
          <cell r="G6">
            <v>39324</v>
          </cell>
          <cell r="H6">
            <v>44936</v>
          </cell>
          <cell r="I6">
            <v>50111</v>
          </cell>
          <cell r="J6">
            <v>54383</v>
          </cell>
          <cell r="K6">
            <v>62636</v>
          </cell>
          <cell r="M6">
            <v>45319</v>
          </cell>
          <cell r="N6">
            <v>50654</v>
          </cell>
          <cell r="O6">
            <v>55305</v>
          </cell>
          <cell r="P6">
            <v>63093</v>
          </cell>
          <cell r="Q6">
            <v>71523</v>
          </cell>
          <cell r="R6">
            <v>78146</v>
          </cell>
          <cell r="S6">
            <v>88677</v>
          </cell>
        </row>
      </sheetData>
      <sheetData sheetId="26"/>
      <sheetData sheetId="27">
        <row r="4">
          <cell r="E4">
            <v>2410</v>
          </cell>
          <cell r="F4">
            <v>2410</v>
          </cell>
          <cell r="G4">
            <v>2410</v>
          </cell>
          <cell r="H4">
            <v>2410</v>
          </cell>
          <cell r="I4">
            <v>2410</v>
          </cell>
          <cell r="J4">
            <v>4735</v>
          </cell>
          <cell r="K4">
            <v>4735</v>
          </cell>
          <cell r="M4">
            <v>2825</v>
          </cell>
          <cell r="N4">
            <v>2825</v>
          </cell>
          <cell r="O4">
            <v>2825</v>
          </cell>
          <cell r="P4">
            <v>2825</v>
          </cell>
          <cell r="Q4">
            <v>2825</v>
          </cell>
          <cell r="R4">
            <v>5501</v>
          </cell>
          <cell r="S4">
            <v>5501</v>
          </cell>
        </row>
        <row r="6">
          <cell r="E6">
            <v>57520</v>
          </cell>
          <cell r="F6">
            <v>62592</v>
          </cell>
          <cell r="G6">
            <v>69670</v>
          </cell>
          <cell r="H6">
            <v>75920</v>
          </cell>
          <cell r="J6">
            <v>120261</v>
          </cell>
          <cell r="K6">
            <v>134061</v>
          </cell>
          <cell r="M6">
            <v>70631</v>
          </cell>
          <cell r="N6">
            <v>76717</v>
          </cell>
          <cell r="O6">
            <v>85211</v>
          </cell>
          <cell r="P6">
            <v>93700</v>
          </cell>
          <cell r="R6">
            <v>139870</v>
          </cell>
          <cell r="S6">
            <v>155430</v>
          </cell>
        </row>
      </sheetData>
      <sheetData sheetId="28"/>
      <sheetData sheetId="29"/>
      <sheetData sheetId="30"/>
      <sheetData sheetId="31"/>
      <sheetData sheetId="32"/>
      <sheetData sheetId="33"/>
      <sheetData sheetId="34">
        <row r="4">
          <cell r="E4">
            <v>2410</v>
          </cell>
          <cell r="F4">
            <v>2410</v>
          </cell>
          <cell r="G4">
            <v>2410</v>
          </cell>
          <cell r="H4">
            <v>2410</v>
          </cell>
          <cell r="I4">
            <v>2410</v>
          </cell>
          <cell r="M4">
            <v>2825</v>
          </cell>
          <cell r="N4">
            <v>2825</v>
          </cell>
          <cell r="O4">
            <v>2825</v>
          </cell>
          <cell r="P4">
            <v>2825</v>
          </cell>
          <cell r="Q4">
            <v>2825</v>
          </cell>
          <cell r="R4">
            <v>5501</v>
          </cell>
          <cell r="S4">
            <v>5501</v>
          </cell>
        </row>
        <row r="6">
          <cell r="E6">
            <v>48015</v>
          </cell>
          <cell r="F6">
            <v>56005</v>
          </cell>
          <cell r="G6">
            <v>62025</v>
          </cell>
          <cell r="H6">
            <v>67205</v>
          </cell>
          <cell r="I6">
            <v>73315</v>
          </cell>
          <cell r="J6">
            <v>73450</v>
          </cell>
          <cell r="K6">
            <v>85740</v>
          </cell>
          <cell r="M6">
            <v>57110</v>
          </cell>
          <cell r="N6">
            <v>66698</v>
          </cell>
          <cell r="O6">
            <v>73922</v>
          </cell>
          <cell r="P6">
            <v>80318</v>
          </cell>
          <cell r="Q6">
            <v>88730</v>
          </cell>
          <cell r="R6">
            <v>89872</v>
          </cell>
          <cell r="S6">
            <v>104710</v>
          </cell>
        </row>
      </sheetData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CDS-VIA KANDLA"/>
      <sheetName val="INAMD"/>
      <sheetName val="INAKV"/>
      <sheetName val="INSAA(SANAND)"/>
      <sheetName val="INTKD"/>
      <sheetName val="INDRI"/>
      <sheetName val="INPPG-via INTKD"/>
      <sheetName val="INPPG-via INLON"/>
      <sheetName val="INFBD"/>
      <sheetName val="INLON"/>
      <sheetName val="INMOR"/>
      <sheetName val="INLUH"/>
      <sheetName val="INLUH(SAHNEWAL)"/>
      <sheetName val="INJAI"/>
      <sheetName val="INJDH"/>
      <sheetName val="INGHR"/>
      <sheetName val="INREA(CLOSED)"/>
      <sheetName val="INPLI"/>
      <sheetName val="INPAP"/>
      <sheetName val="INKTU(KOTA)"/>
      <sheetName val="INBDM"/>
      <sheetName val="INAKV (MER)"/>
      <sheetName val="INPYL(PIYALA)"/>
      <sheetName val="INLUH(KANECH)"/>
      <sheetName val="INBAW(CLOSED)"/>
      <sheetName val="INJDH (THAR)"/>
      <sheetName val="INJHP"/>
      <sheetName val="INKSR"/>
      <sheetName val="INPAL(CLOSED)"/>
      <sheetName val="INHDD(PANTNAGAR) via INPAV"/>
      <sheetName val="INKHT(KHATUWAS)"/>
      <sheetName val="INREA(REWARI)"/>
      <sheetName val="MORBI"/>
      <sheetName val="INBAH(BARHI)"/>
      <sheetName val="INCPR(CHAWA)"/>
      <sheetName val="INKAT-KHATW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E4">
            <v>4486</v>
          </cell>
          <cell r="J4">
            <v>8095</v>
          </cell>
          <cell r="M4">
            <v>6405</v>
          </cell>
          <cell r="R4">
            <v>11165</v>
          </cell>
        </row>
      </sheetData>
      <sheetData sheetId="9"/>
      <sheetData sheetId="10"/>
      <sheetData sheetId="11"/>
      <sheetData sheetId="12"/>
      <sheetData sheetId="13">
        <row r="4">
          <cell r="E4">
            <v>4336</v>
          </cell>
          <cell r="J4">
            <v>7795</v>
          </cell>
          <cell r="M4">
            <v>6255</v>
          </cell>
          <cell r="R4">
            <v>10865</v>
          </cell>
        </row>
        <row r="6">
          <cell r="E6">
            <v>52302</v>
          </cell>
          <cell r="F6">
            <v>56618</v>
          </cell>
          <cell r="G6">
            <v>62200</v>
          </cell>
          <cell r="H6">
            <v>68839</v>
          </cell>
          <cell r="I6">
            <v>74352</v>
          </cell>
          <cell r="J6">
            <v>100067</v>
          </cell>
          <cell r="M6">
            <v>61679</v>
          </cell>
          <cell r="N6">
            <v>66919</v>
          </cell>
          <cell r="O6">
            <v>73857</v>
          </cell>
          <cell r="P6">
            <v>82593</v>
          </cell>
          <cell r="Q6">
            <v>91519</v>
          </cell>
          <cell r="R6">
            <v>113897</v>
          </cell>
        </row>
      </sheetData>
      <sheetData sheetId="14"/>
      <sheetData sheetId="15"/>
      <sheetData sheetId="16"/>
      <sheetData sheetId="17">
        <row r="4">
          <cell r="E4">
            <v>4336</v>
          </cell>
          <cell r="J4">
            <v>7705</v>
          </cell>
          <cell r="M4">
            <v>6255</v>
          </cell>
          <cell r="R4">
            <v>10865</v>
          </cell>
        </row>
        <row r="6">
          <cell r="E6">
            <v>49387.6</v>
          </cell>
          <cell r="F6">
            <v>57680.3</v>
          </cell>
          <cell r="G6">
            <v>69799.600000000006</v>
          </cell>
          <cell r="H6">
            <v>75540.800000000003</v>
          </cell>
          <cell r="I6">
            <v>81505.399999999994</v>
          </cell>
          <cell r="J6">
            <v>87665.4</v>
          </cell>
          <cell r="K6">
            <v>95957</v>
          </cell>
          <cell r="M6">
            <v>58551.12</v>
          </cell>
          <cell r="N6">
            <v>68503.56</v>
          </cell>
          <cell r="O6">
            <v>83045.919999999998</v>
          </cell>
          <cell r="P6">
            <v>90398.26</v>
          </cell>
          <cell r="Q6">
            <v>99775.679999999993</v>
          </cell>
          <cell r="R6">
            <v>104099.68</v>
          </cell>
          <cell r="S6">
            <v>114050.8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CDS-VIA BMCT (NSA)"/>
      <sheetName val="INAGR(CLOSED)"/>
      <sheetName val="INAMD"/>
      <sheetName val="INAKV"/>
      <sheetName val="INMOR"/>
      <sheetName val="INKNU"/>
      <sheetName val="INNAG"/>
      <sheetName val="INNAG -Adani"/>
      <sheetName val="INHYD"/>
      <sheetName val="INPIR(PITHAMPUR)-TIHI"/>
      <sheetName val="INTUB(ICD TUMB via INNSA)"/>
      <sheetName val="INTKD"/>
      <sheetName val="INTLG(ICD TELEGAON)"/>
      <sheetName val="INDRI"/>
      <sheetName val="INPPG"/>
      <sheetName val="INLUH(SANHEWAL)"/>
      <sheetName val="INHDD(PANTNAGAR)VIA INNSA"/>
      <sheetName val="INGHR"/>
      <sheetName val="INPYL(PIYALA)"/>
      <sheetName val="INFBD"/>
      <sheetName val="INLON"/>
      <sheetName val="INDDL"/>
      <sheetName val="INBGKT"/>
      <sheetName val="INREA(CLOSED)"/>
      <sheetName val="INGWL"/>
      <sheetName val="INMUL"/>
      <sheetName val="INAGR(AGRA)"/>
      <sheetName val="VARNAMA"/>
      <sheetName val="INBDQ(BARODA)"/>
      <sheetName val="INBLR VIA INMAA"/>
      <sheetName val="INBLR VIA INCOK"/>
      <sheetName val="INPPT"/>
      <sheetName val="INKOTA"/>
      <sheetName val="INVARNASI"/>
      <sheetName val="INBHEWADI"/>
      <sheetName val="INMEERUT"/>
      <sheetName val="INBDM"/>
      <sheetName val="INAKV (MER)"/>
      <sheetName val="INKNU (Panki)"/>
      <sheetName val="INHYD-THIMAPUR"/>
      <sheetName val="INNAG(DLI)"/>
      <sheetName val="INLUH(ICD KANECH)"/>
      <sheetName val="INBWL"/>
      <sheetName val="INBGKT (THAR)"/>
      <sheetName val="INJHP"/>
      <sheetName val="INKSR"/>
      <sheetName val="INNAG-wardha (WWILPL)"/>
      <sheetName val="Amingoan via CCU"/>
      <sheetName val="INTUB(ICD TUMB via INHZA)"/>
      <sheetName val="INNSA(MANDIDEEP)"/>
      <sheetName val="INPAL(CLOSED)"/>
      <sheetName val="INBLR VIA BMCT"/>
      <sheetName val="INKHT(KHATUWAS)"/>
      <sheetName val="INPAL"/>
      <sheetName val="MANDIDEEP"/>
      <sheetName val="KHEDA"/>
      <sheetName val="INMPR-MALANPUR"/>
      <sheetName val="KSR"/>
      <sheetName val="INPLI"/>
      <sheetName val="BDM"/>
      <sheetName val="JHP"/>
      <sheetName val="INJA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>
        <row r="4">
          <cell r="E4">
            <v>4500</v>
          </cell>
          <cell r="J4">
            <v>8000</v>
          </cell>
          <cell r="M4">
            <v>5500</v>
          </cell>
          <cell r="R4">
            <v>10000</v>
          </cell>
        </row>
        <row r="6">
          <cell r="E6">
            <v>55067</v>
          </cell>
          <cell r="F6">
            <v>63283</v>
          </cell>
          <cell r="G6">
            <v>70565</v>
          </cell>
          <cell r="H6">
            <v>76804</v>
          </cell>
          <cell r="I6">
            <v>83517</v>
          </cell>
          <cell r="J6">
            <v>107195</v>
          </cell>
          <cell r="K6">
            <v>123843</v>
          </cell>
          <cell r="M6">
            <v>63709</v>
          </cell>
          <cell r="N6">
            <v>73629</v>
          </cell>
          <cell r="O6">
            <v>82607</v>
          </cell>
          <cell r="P6">
            <v>90863</v>
          </cell>
          <cell r="Q6">
            <v>101229</v>
          </cell>
          <cell r="R6">
            <v>120772.74</v>
          </cell>
          <cell r="S6">
            <v>141500.74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EF130-0C0D-4010-BBCE-38E35EAA148B}">
  <dimension ref="A1:J1585"/>
  <sheetViews>
    <sheetView showGridLines="0" topLeftCell="A3" zoomScale="80" zoomScaleNormal="80" workbookViewId="0">
      <selection activeCell="D19" sqref="D19"/>
    </sheetView>
  </sheetViews>
  <sheetFormatPr defaultColWidth="9" defaultRowHeight="15.75" x14ac:dyDescent="0.25"/>
  <cols>
    <col min="1" max="1" width="27.140625" style="1" customWidth="1"/>
    <col min="2" max="2" width="93.140625" style="2" bestFit="1" customWidth="1"/>
    <col min="3" max="6" width="15.5703125" style="2" customWidth="1"/>
    <col min="7" max="10" width="15.5703125" style="49" customWidth="1"/>
    <col min="11" max="256" width="9" style="2"/>
    <col min="257" max="257" width="27.140625" style="2" customWidth="1"/>
    <col min="258" max="258" width="93.140625" style="2" bestFit="1" customWidth="1"/>
    <col min="259" max="266" width="15.5703125" style="2" customWidth="1"/>
    <col min="267" max="512" width="9" style="2"/>
    <col min="513" max="513" width="27.140625" style="2" customWidth="1"/>
    <col min="514" max="514" width="93.140625" style="2" bestFit="1" customWidth="1"/>
    <col min="515" max="522" width="15.5703125" style="2" customWidth="1"/>
    <col min="523" max="768" width="9" style="2"/>
    <col min="769" max="769" width="27.140625" style="2" customWidth="1"/>
    <col min="770" max="770" width="93.140625" style="2" bestFit="1" customWidth="1"/>
    <col min="771" max="778" width="15.5703125" style="2" customWidth="1"/>
    <col min="779" max="1024" width="9" style="2"/>
    <col min="1025" max="1025" width="27.140625" style="2" customWidth="1"/>
    <col min="1026" max="1026" width="93.140625" style="2" bestFit="1" customWidth="1"/>
    <col min="1027" max="1034" width="15.5703125" style="2" customWidth="1"/>
    <col min="1035" max="1280" width="9" style="2"/>
    <col min="1281" max="1281" width="27.140625" style="2" customWidth="1"/>
    <col min="1282" max="1282" width="93.140625" style="2" bestFit="1" customWidth="1"/>
    <col min="1283" max="1290" width="15.5703125" style="2" customWidth="1"/>
    <col min="1291" max="1536" width="9" style="2"/>
    <col min="1537" max="1537" width="27.140625" style="2" customWidth="1"/>
    <col min="1538" max="1538" width="93.140625" style="2" bestFit="1" customWidth="1"/>
    <col min="1539" max="1546" width="15.5703125" style="2" customWidth="1"/>
    <col min="1547" max="1792" width="9" style="2"/>
    <col min="1793" max="1793" width="27.140625" style="2" customWidth="1"/>
    <col min="1794" max="1794" width="93.140625" style="2" bestFit="1" customWidth="1"/>
    <col min="1795" max="1802" width="15.5703125" style="2" customWidth="1"/>
    <col min="1803" max="2048" width="9" style="2"/>
    <col min="2049" max="2049" width="27.140625" style="2" customWidth="1"/>
    <col min="2050" max="2050" width="93.140625" style="2" bestFit="1" customWidth="1"/>
    <col min="2051" max="2058" width="15.5703125" style="2" customWidth="1"/>
    <col min="2059" max="2304" width="9" style="2"/>
    <col min="2305" max="2305" width="27.140625" style="2" customWidth="1"/>
    <col min="2306" max="2306" width="93.140625" style="2" bestFit="1" customWidth="1"/>
    <col min="2307" max="2314" width="15.5703125" style="2" customWidth="1"/>
    <col min="2315" max="2560" width="9" style="2"/>
    <col min="2561" max="2561" width="27.140625" style="2" customWidth="1"/>
    <col min="2562" max="2562" width="93.140625" style="2" bestFit="1" customWidth="1"/>
    <col min="2563" max="2570" width="15.5703125" style="2" customWidth="1"/>
    <col min="2571" max="2816" width="9" style="2"/>
    <col min="2817" max="2817" width="27.140625" style="2" customWidth="1"/>
    <col min="2818" max="2818" width="93.140625" style="2" bestFit="1" customWidth="1"/>
    <col min="2819" max="2826" width="15.5703125" style="2" customWidth="1"/>
    <col min="2827" max="3072" width="9" style="2"/>
    <col min="3073" max="3073" width="27.140625" style="2" customWidth="1"/>
    <col min="3074" max="3074" width="93.140625" style="2" bestFit="1" customWidth="1"/>
    <col min="3075" max="3082" width="15.5703125" style="2" customWidth="1"/>
    <col min="3083" max="3328" width="9" style="2"/>
    <col min="3329" max="3329" width="27.140625" style="2" customWidth="1"/>
    <col min="3330" max="3330" width="93.140625" style="2" bestFit="1" customWidth="1"/>
    <col min="3331" max="3338" width="15.5703125" style="2" customWidth="1"/>
    <col min="3339" max="3584" width="9" style="2"/>
    <col min="3585" max="3585" width="27.140625" style="2" customWidth="1"/>
    <col min="3586" max="3586" width="93.140625" style="2" bestFit="1" customWidth="1"/>
    <col min="3587" max="3594" width="15.5703125" style="2" customWidth="1"/>
    <col min="3595" max="3840" width="9" style="2"/>
    <col min="3841" max="3841" width="27.140625" style="2" customWidth="1"/>
    <col min="3842" max="3842" width="93.140625" style="2" bestFit="1" customWidth="1"/>
    <col min="3843" max="3850" width="15.5703125" style="2" customWidth="1"/>
    <col min="3851" max="4096" width="9" style="2"/>
    <col min="4097" max="4097" width="27.140625" style="2" customWidth="1"/>
    <col min="4098" max="4098" width="93.140625" style="2" bestFit="1" customWidth="1"/>
    <col min="4099" max="4106" width="15.5703125" style="2" customWidth="1"/>
    <col min="4107" max="4352" width="9" style="2"/>
    <col min="4353" max="4353" width="27.140625" style="2" customWidth="1"/>
    <col min="4354" max="4354" width="93.140625" style="2" bestFit="1" customWidth="1"/>
    <col min="4355" max="4362" width="15.5703125" style="2" customWidth="1"/>
    <col min="4363" max="4608" width="9" style="2"/>
    <col min="4609" max="4609" width="27.140625" style="2" customWidth="1"/>
    <col min="4610" max="4610" width="93.140625" style="2" bestFit="1" customWidth="1"/>
    <col min="4611" max="4618" width="15.5703125" style="2" customWidth="1"/>
    <col min="4619" max="4864" width="9" style="2"/>
    <col min="4865" max="4865" width="27.140625" style="2" customWidth="1"/>
    <col min="4866" max="4866" width="93.140625" style="2" bestFit="1" customWidth="1"/>
    <col min="4867" max="4874" width="15.5703125" style="2" customWidth="1"/>
    <col min="4875" max="5120" width="9" style="2"/>
    <col min="5121" max="5121" width="27.140625" style="2" customWidth="1"/>
    <col min="5122" max="5122" width="93.140625" style="2" bestFit="1" customWidth="1"/>
    <col min="5123" max="5130" width="15.5703125" style="2" customWidth="1"/>
    <col min="5131" max="5376" width="9" style="2"/>
    <col min="5377" max="5377" width="27.140625" style="2" customWidth="1"/>
    <col min="5378" max="5378" width="93.140625" style="2" bestFit="1" customWidth="1"/>
    <col min="5379" max="5386" width="15.5703125" style="2" customWidth="1"/>
    <col min="5387" max="5632" width="9" style="2"/>
    <col min="5633" max="5633" width="27.140625" style="2" customWidth="1"/>
    <col min="5634" max="5634" width="93.140625" style="2" bestFit="1" customWidth="1"/>
    <col min="5635" max="5642" width="15.5703125" style="2" customWidth="1"/>
    <col min="5643" max="5888" width="9" style="2"/>
    <col min="5889" max="5889" width="27.140625" style="2" customWidth="1"/>
    <col min="5890" max="5890" width="93.140625" style="2" bestFit="1" customWidth="1"/>
    <col min="5891" max="5898" width="15.5703125" style="2" customWidth="1"/>
    <col min="5899" max="6144" width="9" style="2"/>
    <col min="6145" max="6145" width="27.140625" style="2" customWidth="1"/>
    <col min="6146" max="6146" width="93.140625" style="2" bestFit="1" customWidth="1"/>
    <col min="6147" max="6154" width="15.5703125" style="2" customWidth="1"/>
    <col min="6155" max="6400" width="9" style="2"/>
    <col min="6401" max="6401" width="27.140625" style="2" customWidth="1"/>
    <col min="6402" max="6402" width="93.140625" style="2" bestFit="1" customWidth="1"/>
    <col min="6403" max="6410" width="15.5703125" style="2" customWidth="1"/>
    <col min="6411" max="6656" width="9" style="2"/>
    <col min="6657" max="6657" width="27.140625" style="2" customWidth="1"/>
    <col min="6658" max="6658" width="93.140625" style="2" bestFit="1" customWidth="1"/>
    <col min="6659" max="6666" width="15.5703125" style="2" customWidth="1"/>
    <col min="6667" max="6912" width="9" style="2"/>
    <col min="6913" max="6913" width="27.140625" style="2" customWidth="1"/>
    <col min="6914" max="6914" width="93.140625" style="2" bestFit="1" customWidth="1"/>
    <col min="6915" max="6922" width="15.5703125" style="2" customWidth="1"/>
    <col min="6923" max="7168" width="9" style="2"/>
    <col min="7169" max="7169" width="27.140625" style="2" customWidth="1"/>
    <col min="7170" max="7170" width="93.140625" style="2" bestFit="1" customWidth="1"/>
    <col min="7171" max="7178" width="15.5703125" style="2" customWidth="1"/>
    <col min="7179" max="7424" width="9" style="2"/>
    <col min="7425" max="7425" width="27.140625" style="2" customWidth="1"/>
    <col min="7426" max="7426" width="93.140625" style="2" bestFit="1" customWidth="1"/>
    <col min="7427" max="7434" width="15.5703125" style="2" customWidth="1"/>
    <col min="7435" max="7680" width="9" style="2"/>
    <col min="7681" max="7681" width="27.140625" style="2" customWidth="1"/>
    <col min="7682" max="7682" width="93.140625" style="2" bestFit="1" customWidth="1"/>
    <col min="7683" max="7690" width="15.5703125" style="2" customWidth="1"/>
    <col min="7691" max="7936" width="9" style="2"/>
    <col min="7937" max="7937" width="27.140625" style="2" customWidth="1"/>
    <col min="7938" max="7938" width="93.140625" style="2" bestFit="1" customWidth="1"/>
    <col min="7939" max="7946" width="15.5703125" style="2" customWidth="1"/>
    <col min="7947" max="8192" width="9" style="2"/>
    <col min="8193" max="8193" width="27.140625" style="2" customWidth="1"/>
    <col min="8194" max="8194" width="93.140625" style="2" bestFit="1" customWidth="1"/>
    <col min="8195" max="8202" width="15.5703125" style="2" customWidth="1"/>
    <col min="8203" max="8448" width="9" style="2"/>
    <col min="8449" max="8449" width="27.140625" style="2" customWidth="1"/>
    <col min="8450" max="8450" width="93.140625" style="2" bestFit="1" customWidth="1"/>
    <col min="8451" max="8458" width="15.5703125" style="2" customWidth="1"/>
    <col min="8459" max="8704" width="9" style="2"/>
    <col min="8705" max="8705" width="27.140625" style="2" customWidth="1"/>
    <col min="8706" max="8706" width="93.140625" style="2" bestFit="1" customWidth="1"/>
    <col min="8707" max="8714" width="15.5703125" style="2" customWidth="1"/>
    <col min="8715" max="8960" width="9" style="2"/>
    <col min="8961" max="8961" width="27.140625" style="2" customWidth="1"/>
    <col min="8962" max="8962" width="93.140625" style="2" bestFit="1" customWidth="1"/>
    <col min="8963" max="8970" width="15.5703125" style="2" customWidth="1"/>
    <col min="8971" max="9216" width="9" style="2"/>
    <col min="9217" max="9217" width="27.140625" style="2" customWidth="1"/>
    <col min="9218" max="9218" width="93.140625" style="2" bestFit="1" customWidth="1"/>
    <col min="9219" max="9226" width="15.5703125" style="2" customWidth="1"/>
    <col min="9227" max="9472" width="9" style="2"/>
    <col min="9473" max="9473" width="27.140625" style="2" customWidth="1"/>
    <col min="9474" max="9474" width="93.140625" style="2" bestFit="1" customWidth="1"/>
    <col min="9475" max="9482" width="15.5703125" style="2" customWidth="1"/>
    <col min="9483" max="9728" width="9" style="2"/>
    <col min="9729" max="9729" width="27.140625" style="2" customWidth="1"/>
    <col min="9730" max="9730" width="93.140625" style="2" bestFit="1" customWidth="1"/>
    <col min="9731" max="9738" width="15.5703125" style="2" customWidth="1"/>
    <col min="9739" max="9984" width="9" style="2"/>
    <col min="9985" max="9985" width="27.140625" style="2" customWidth="1"/>
    <col min="9986" max="9986" width="93.140625" style="2" bestFit="1" customWidth="1"/>
    <col min="9987" max="9994" width="15.5703125" style="2" customWidth="1"/>
    <col min="9995" max="10240" width="9" style="2"/>
    <col min="10241" max="10241" width="27.140625" style="2" customWidth="1"/>
    <col min="10242" max="10242" width="93.140625" style="2" bestFit="1" customWidth="1"/>
    <col min="10243" max="10250" width="15.5703125" style="2" customWidth="1"/>
    <col min="10251" max="10496" width="9" style="2"/>
    <col min="10497" max="10497" width="27.140625" style="2" customWidth="1"/>
    <col min="10498" max="10498" width="93.140625" style="2" bestFit="1" customWidth="1"/>
    <col min="10499" max="10506" width="15.5703125" style="2" customWidth="1"/>
    <col min="10507" max="10752" width="9" style="2"/>
    <col min="10753" max="10753" width="27.140625" style="2" customWidth="1"/>
    <col min="10754" max="10754" width="93.140625" style="2" bestFit="1" customWidth="1"/>
    <col min="10755" max="10762" width="15.5703125" style="2" customWidth="1"/>
    <col min="10763" max="11008" width="9" style="2"/>
    <col min="11009" max="11009" width="27.140625" style="2" customWidth="1"/>
    <col min="11010" max="11010" width="93.140625" style="2" bestFit="1" customWidth="1"/>
    <col min="11011" max="11018" width="15.5703125" style="2" customWidth="1"/>
    <col min="11019" max="11264" width="9" style="2"/>
    <col min="11265" max="11265" width="27.140625" style="2" customWidth="1"/>
    <col min="11266" max="11266" width="93.140625" style="2" bestFit="1" customWidth="1"/>
    <col min="11267" max="11274" width="15.5703125" style="2" customWidth="1"/>
    <col min="11275" max="11520" width="9" style="2"/>
    <col min="11521" max="11521" width="27.140625" style="2" customWidth="1"/>
    <col min="11522" max="11522" width="93.140625" style="2" bestFit="1" customWidth="1"/>
    <col min="11523" max="11530" width="15.5703125" style="2" customWidth="1"/>
    <col min="11531" max="11776" width="9" style="2"/>
    <col min="11777" max="11777" width="27.140625" style="2" customWidth="1"/>
    <col min="11778" max="11778" width="93.140625" style="2" bestFit="1" customWidth="1"/>
    <col min="11779" max="11786" width="15.5703125" style="2" customWidth="1"/>
    <col min="11787" max="12032" width="9" style="2"/>
    <col min="12033" max="12033" width="27.140625" style="2" customWidth="1"/>
    <col min="12034" max="12034" width="93.140625" style="2" bestFit="1" customWidth="1"/>
    <col min="12035" max="12042" width="15.5703125" style="2" customWidth="1"/>
    <col min="12043" max="12288" width="9" style="2"/>
    <col min="12289" max="12289" width="27.140625" style="2" customWidth="1"/>
    <col min="12290" max="12290" width="93.140625" style="2" bestFit="1" customWidth="1"/>
    <col min="12291" max="12298" width="15.5703125" style="2" customWidth="1"/>
    <col min="12299" max="12544" width="9" style="2"/>
    <col min="12545" max="12545" width="27.140625" style="2" customWidth="1"/>
    <col min="12546" max="12546" width="93.140625" style="2" bestFit="1" customWidth="1"/>
    <col min="12547" max="12554" width="15.5703125" style="2" customWidth="1"/>
    <col min="12555" max="12800" width="9" style="2"/>
    <col min="12801" max="12801" width="27.140625" style="2" customWidth="1"/>
    <col min="12802" max="12802" width="93.140625" style="2" bestFit="1" customWidth="1"/>
    <col min="12803" max="12810" width="15.5703125" style="2" customWidth="1"/>
    <col min="12811" max="13056" width="9" style="2"/>
    <col min="13057" max="13057" width="27.140625" style="2" customWidth="1"/>
    <col min="13058" max="13058" width="93.140625" style="2" bestFit="1" customWidth="1"/>
    <col min="13059" max="13066" width="15.5703125" style="2" customWidth="1"/>
    <col min="13067" max="13312" width="9" style="2"/>
    <col min="13313" max="13313" width="27.140625" style="2" customWidth="1"/>
    <col min="13314" max="13314" width="93.140625" style="2" bestFit="1" customWidth="1"/>
    <col min="13315" max="13322" width="15.5703125" style="2" customWidth="1"/>
    <col min="13323" max="13568" width="9" style="2"/>
    <col min="13569" max="13569" width="27.140625" style="2" customWidth="1"/>
    <col min="13570" max="13570" width="93.140625" style="2" bestFit="1" customWidth="1"/>
    <col min="13571" max="13578" width="15.5703125" style="2" customWidth="1"/>
    <col min="13579" max="13824" width="9" style="2"/>
    <col min="13825" max="13825" width="27.140625" style="2" customWidth="1"/>
    <col min="13826" max="13826" width="93.140625" style="2" bestFit="1" customWidth="1"/>
    <col min="13827" max="13834" width="15.5703125" style="2" customWidth="1"/>
    <col min="13835" max="14080" width="9" style="2"/>
    <col min="14081" max="14081" width="27.140625" style="2" customWidth="1"/>
    <col min="14082" max="14082" width="93.140625" style="2" bestFit="1" customWidth="1"/>
    <col min="14083" max="14090" width="15.5703125" style="2" customWidth="1"/>
    <col min="14091" max="14336" width="9" style="2"/>
    <col min="14337" max="14337" width="27.140625" style="2" customWidth="1"/>
    <col min="14338" max="14338" width="93.140625" style="2" bestFit="1" customWidth="1"/>
    <col min="14339" max="14346" width="15.5703125" style="2" customWidth="1"/>
    <col min="14347" max="14592" width="9" style="2"/>
    <col min="14593" max="14593" width="27.140625" style="2" customWidth="1"/>
    <col min="14594" max="14594" width="93.140625" style="2" bestFit="1" customWidth="1"/>
    <col min="14595" max="14602" width="15.5703125" style="2" customWidth="1"/>
    <col min="14603" max="14848" width="9" style="2"/>
    <col min="14849" max="14849" width="27.140625" style="2" customWidth="1"/>
    <col min="14850" max="14850" width="93.140625" style="2" bestFit="1" customWidth="1"/>
    <col min="14851" max="14858" width="15.5703125" style="2" customWidth="1"/>
    <col min="14859" max="15104" width="9" style="2"/>
    <col min="15105" max="15105" width="27.140625" style="2" customWidth="1"/>
    <col min="15106" max="15106" width="93.140625" style="2" bestFit="1" customWidth="1"/>
    <col min="15107" max="15114" width="15.5703125" style="2" customWidth="1"/>
    <col min="15115" max="15360" width="9" style="2"/>
    <col min="15361" max="15361" width="27.140625" style="2" customWidth="1"/>
    <col min="15362" max="15362" width="93.140625" style="2" bestFit="1" customWidth="1"/>
    <col min="15363" max="15370" width="15.5703125" style="2" customWidth="1"/>
    <col min="15371" max="15616" width="9" style="2"/>
    <col min="15617" max="15617" width="27.140625" style="2" customWidth="1"/>
    <col min="15618" max="15618" width="93.140625" style="2" bestFit="1" customWidth="1"/>
    <col min="15619" max="15626" width="15.5703125" style="2" customWidth="1"/>
    <col min="15627" max="15872" width="9" style="2"/>
    <col min="15873" max="15873" width="27.140625" style="2" customWidth="1"/>
    <col min="15874" max="15874" width="93.140625" style="2" bestFit="1" customWidth="1"/>
    <col min="15875" max="15882" width="15.5703125" style="2" customWidth="1"/>
    <col min="15883" max="16128" width="9" style="2"/>
    <col min="16129" max="16129" width="27.140625" style="2" customWidth="1"/>
    <col min="16130" max="16130" width="93.140625" style="2" bestFit="1" customWidth="1"/>
    <col min="16131" max="16138" width="15.5703125" style="2" customWidth="1"/>
    <col min="16139" max="16384" width="9" style="2"/>
  </cols>
  <sheetData>
    <row r="1" spans="1:10" ht="20.25" customHeight="1" x14ac:dyDescent="0.25">
      <c r="G1" s="2"/>
      <c r="H1" s="2"/>
      <c r="I1" s="2"/>
      <c r="J1" s="2"/>
    </row>
    <row r="2" spans="1:10" s="45" customFormat="1" ht="20.25" customHeight="1" x14ac:dyDescent="0.25">
      <c r="A2" s="3" t="s">
        <v>110</v>
      </c>
      <c r="B2" s="3" t="s">
        <v>0</v>
      </c>
      <c r="C2" s="4">
        <v>10100</v>
      </c>
      <c r="D2" s="4">
        <v>15000</v>
      </c>
      <c r="E2" s="4">
        <v>10100</v>
      </c>
      <c r="F2" s="4">
        <v>15000</v>
      </c>
      <c r="G2" s="4">
        <v>13500</v>
      </c>
      <c r="H2" s="4">
        <v>19000</v>
      </c>
      <c r="I2" s="4">
        <v>13500</v>
      </c>
      <c r="J2" s="4">
        <v>19000</v>
      </c>
    </row>
    <row r="3" spans="1:10" ht="20.25" customHeight="1" x14ac:dyDescent="0.25">
      <c r="B3" s="1"/>
      <c r="C3" s="5"/>
      <c r="D3" s="5"/>
      <c r="E3" s="5"/>
      <c r="F3" s="5"/>
      <c r="G3" s="5"/>
      <c r="H3" s="5"/>
      <c r="I3" s="5"/>
      <c r="J3" s="5"/>
    </row>
    <row r="4" spans="1:10" ht="20.25" customHeight="1" x14ac:dyDescent="0.25">
      <c r="A4" s="6"/>
      <c r="G4" s="2"/>
      <c r="H4" s="2"/>
      <c r="I4" s="2"/>
      <c r="J4" s="2"/>
    </row>
    <row r="5" spans="1:10" ht="20.25" customHeight="1" x14ac:dyDescent="0.25">
      <c r="A5" s="1" t="s">
        <v>1</v>
      </c>
      <c r="D5" s="6"/>
      <c r="G5" s="2"/>
      <c r="H5" s="2"/>
      <c r="I5" s="2"/>
      <c r="J5" s="2"/>
    </row>
    <row r="6" spans="1:10" s="46" customFormat="1" ht="20.25" customHeight="1" x14ac:dyDescent="0.25">
      <c r="A6" s="7" t="s">
        <v>2</v>
      </c>
      <c r="B6" s="8"/>
      <c r="C6" s="143" t="s">
        <v>3</v>
      </c>
      <c r="D6" s="144"/>
      <c r="E6" s="144"/>
      <c r="F6" s="144"/>
      <c r="G6" s="143" t="s">
        <v>4</v>
      </c>
      <c r="H6" s="144"/>
      <c r="I6" s="144"/>
      <c r="J6" s="144"/>
    </row>
    <row r="7" spans="1:10" s="46" customFormat="1" ht="20.25" customHeight="1" x14ac:dyDescent="0.25">
      <c r="A7" s="10" t="s">
        <v>5</v>
      </c>
      <c r="B7" s="11"/>
      <c r="C7" s="143" t="s">
        <v>6</v>
      </c>
      <c r="D7" s="144"/>
      <c r="E7" s="143" t="s">
        <v>7</v>
      </c>
      <c r="F7" s="145"/>
      <c r="G7" s="143" t="s">
        <v>6</v>
      </c>
      <c r="H7" s="144"/>
      <c r="I7" s="143" t="s">
        <v>7</v>
      </c>
      <c r="J7" s="145"/>
    </row>
    <row r="8" spans="1:10" s="46" customFormat="1" ht="20.25" customHeight="1" x14ac:dyDescent="0.25">
      <c r="A8" s="12" t="s">
        <v>8</v>
      </c>
      <c r="B8" s="11"/>
      <c r="C8" s="143" t="s">
        <v>9</v>
      </c>
      <c r="D8" s="144"/>
      <c r="E8" s="143" t="s">
        <v>10</v>
      </c>
      <c r="F8" s="145"/>
      <c r="G8" s="143" t="s">
        <v>9</v>
      </c>
      <c r="H8" s="144"/>
      <c r="I8" s="143" t="s">
        <v>10</v>
      </c>
      <c r="J8" s="145"/>
    </row>
    <row r="9" spans="1:10" s="46" customFormat="1" ht="20.25" customHeight="1" x14ac:dyDescent="0.25">
      <c r="A9" s="13"/>
      <c r="B9" s="14"/>
      <c r="C9" s="9" t="s">
        <v>11</v>
      </c>
      <c r="D9" s="9" t="s">
        <v>12</v>
      </c>
      <c r="E9" s="9" t="s">
        <v>11</v>
      </c>
      <c r="F9" s="9" t="s">
        <v>12</v>
      </c>
      <c r="G9" s="9" t="s">
        <v>11</v>
      </c>
      <c r="H9" s="9" t="s">
        <v>12</v>
      </c>
      <c r="I9" s="9" t="s">
        <v>11</v>
      </c>
      <c r="J9" s="9" t="s">
        <v>12</v>
      </c>
    </row>
    <row r="10" spans="1:10" ht="20.25" customHeight="1" x14ac:dyDescent="0.25">
      <c r="A10" s="132" t="s">
        <v>13</v>
      </c>
      <c r="B10" s="15" t="s">
        <v>14</v>
      </c>
      <c r="C10" s="64">
        <v>2360</v>
      </c>
      <c r="D10" s="64">
        <v>4735</v>
      </c>
      <c r="E10" s="64">
        <v>20276</v>
      </c>
      <c r="F10" s="64">
        <v>39500</v>
      </c>
      <c r="G10" s="65">
        <v>2825</v>
      </c>
      <c r="H10" s="65">
        <v>5501</v>
      </c>
      <c r="I10" s="65">
        <v>28742</v>
      </c>
      <c r="J10" s="65">
        <v>49999</v>
      </c>
    </row>
    <row r="11" spans="1:10" ht="20.25" customHeight="1" x14ac:dyDescent="0.25">
      <c r="A11" s="133"/>
      <c r="B11" s="15" t="s">
        <v>15</v>
      </c>
      <c r="C11" s="64">
        <v>2360</v>
      </c>
      <c r="D11" s="64">
        <v>4735</v>
      </c>
      <c r="E11" s="64">
        <v>22802</v>
      </c>
      <c r="F11" s="64">
        <v>39500</v>
      </c>
      <c r="G11" s="65">
        <v>2825</v>
      </c>
      <c r="H11" s="65">
        <v>5501</v>
      </c>
      <c r="I11" s="65">
        <v>32607</v>
      </c>
      <c r="J11" s="65">
        <v>49999</v>
      </c>
    </row>
    <row r="12" spans="1:10" ht="20.25" customHeight="1" x14ac:dyDescent="0.25">
      <c r="A12" s="133"/>
      <c r="B12" s="15" t="s">
        <v>16</v>
      </c>
      <c r="C12" s="64">
        <v>2360</v>
      </c>
      <c r="D12" s="64">
        <v>4735</v>
      </c>
      <c r="E12" s="64">
        <v>24958</v>
      </c>
      <c r="F12" s="64">
        <v>39500</v>
      </c>
      <c r="G12" s="65">
        <v>2825</v>
      </c>
      <c r="H12" s="65">
        <v>5501</v>
      </c>
      <c r="I12" s="65">
        <v>35709</v>
      </c>
      <c r="J12" s="65">
        <v>49999</v>
      </c>
    </row>
    <row r="13" spans="1:10" ht="20.25" customHeight="1" x14ac:dyDescent="0.25">
      <c r="A13" s="133"/>
      <c r="B13" s="15" t="s">
        <v>17</v>
      </c>
      <c r="C13" s="64">
        <v>2360</v>
      </c>
      <c r="D13" s="64">
        <v>4735</v>
      </c>
      <c r="E13" s="64">
        <v>26718</v>
      </c>
      <c r="F13" s="64">
        <v>43102</v>
      </c>
      <c r="G13" s="65">
        <v>2825</v>
      </c>
      <c r="H13" s="65">
        <v>5501</v>
      </c>
      <c r="I13" s="65">
        <v>38131</v>
      </c>
      <c r="J13" s="65">
        <v>55334</v>
      </c>
    </row>
    <row r="14" spans="1:10" ht="20.25" customHeight="1" x14ac:dyDescent="0.25">
      <c r="A14" s="134"/>
      <c r="B14" s="15" t="s">
        <v>18</v>
      </c>
      <c r="C14" s="64">
        <v>2360</v>
      </c>
      <c r="D14" s="64"/>
      <c r="E14" s="64">
        <v>28724</v>
      </c>
      <c r="F14" s="64"/>
      <c r="G14" s="65">
        <v>2825</v>
      </c>
      <c r="H14" s="65"/>
      <c r="I14" s="65">
        <v>40410</v>
      </c>
      <c r="J14" s="65"/>
    </row>
    <row r="15" spans="1:10" ht="20.25" customHeight="1" x14ac:dyDescent="0.25">
      <c r="A15" s="135" t="s">
        <v>19</v>
      </c>
      <c r="B15" s="15" t="s">
        <v>14</v>
      </c>
      <c r="C15" s="64">
        <v>2360</v>
      </c>
      <c r="D15" s="64">
        <v>4735</v>
      </c>
      <c r="E15" s="64">
        <v>18390</v>
      </c>
      <c r="F15" s="64">
        <v>34084</v>
      </c>
      <c r="G15" s="65">
        <v>2825</v>
      </c>
      <c r="H15" s="65">
        <v>5501</v>
      </c>
      <c r="I15" s="65">
        <v>26218</v>
      </c>
      <c r="J15" s="65">
        <v>47852</v>
      </c>
    </row>
    <row r="16" spans="1:10" ht="20.25" customHeight="1" x14ac:dyDescent="0.25">
      <c r="A16" s="135"/>
      <c r="B16" s="15" t="s">
        <v>15</v>
      </c>
      <c r="C16" s="64">
        <v>2360</v>
      </c>
      <c r="D16" s="64">
        <v>4735</v>
      </c>
      <c r="E16" s="64">
        <v>21140</v>
      </c>
      <c r="F16" s="64">
        <v>34084</v>
      </c>
      <c r="G16" s="65">
        <v>2825</v>
      </c>
      <c r="H16" s="65">
        <v>5501</v>
      </c>
      <c r="I16" s="65">
        <v>29775</v>
      </c>
      <c r="J16" s="65">
        <v>47852</v>
      </c>
    </row>
    <row r="17" spans="1:10" ht="20.25" customHeight="1" x14ac:dyDescent="0.25">
      <c r="A17" s="135"/>
      <c r="B17" s="15" t="s">
        <v>16</v>
      </c>
      <c r="C17" s="64">
        <v>2360</v>
      </c>
      <c r="D17" s="64">
        <v>4735</v>
      </c>
      <c r="E17" s="64">
        <v>23335</v>
      </c>
      <c r="F17" s="64">
        <v>34084</v>
      </c>
      <c r="G17" s="65">
        <v>2825</v>
      </c>
      <c r="H17" s="65">
        <v>5501</v>
      </c>
      <c r="I17" s="65">
        <v>32677</v>
      </c>
      <c r="J17" s="65">
        <v>47852</v>
      </c>
    </row>
    <row r="18" spans="1:10" ht="20.25" customHeight="1" x14ac:dyDescent="0.25">
      <c r="A18" s="135"/>
      <c r="B18" s="15" t="s">
        <v>17</v>
      </c>
      <c r="C18" s="64">
        <v>2360</v>
      </c>
      <c r="D18" s="64">
        <v>4735</v>
      </c>
      <c r="E18" s="64">
        <v>25707</v>
      </c>
      <c r="F18" s="64">
        <v>37799</v>
      </c>
      <c r="G18" s="65">
        <v>2825</v>
      </c>
      <c r="H18" s="65">
        <v>5501</v>
      </c>
      <c r="I18" s="65">
        <v>36231</v>
      </c>
      <c r="J18" s="65">
        <v>51134</v>
      </c>
    </row>
    <row r="19" spans="1:10" ht="20.25" customHeight="1" x14ac:dyDescent="0.25">
      <c r="A19" s="135"/>
      <c r="B19" s="15" t="s">
        <v>18</v>
      </c>
      <c r="C19" s="64">
        <v>2360</v>
      </c>
      <c r="D19" s="64"/>
      <c r="E19" s="64">
        <v>27033</v>
      </c>
      <c r="F19" s="64"/>
      <c r="G19" s="65">
        <v>2825</v>
      </c>
      <c r="H19" s="65"/>
      <c r="I19" s="65">
        <v>37966</v>
      </c>
      <c r="J19" s="65"/>
    </row>
    <row r="20" spans="1:10" s="47" customFormat="1" ht="20.25" customHeight="1" x14ac:dyDescent="0.25">
      <c r="A20" s="146" t="s">
        <v>20</v>
      </c>
      <c r="B20" s="15" t="s">
        <v>14</v>
      </c>
      <c r="C20" s="81">
        <v>48564</v>
      </c>
      <c r="D20" s="81">
        <v>89173</v>
      </c>
      <c r="E20" s="81">
        <v>50125</v>
      </c>
      <c r="F20" s="81">
        <v>83386</v>
      </c>
      <c r="G20" s="82">
        <v>73516</v>
      </c>
      <c r="H20" s="82">
        <v>134023</v>
      </c>
      <c r="I20" s="82">
        <v>74368</v>
      </c>
      <c r="J20" s="82">
        <v>134690</v>
      </c>
    </row>
    <row r="21" spans="1:10" s="47" customFormat="1" ht="20.25" customHeight="1" x14ac:dyDescent="0.25">
      <c r="A21" s="147"/>
      <c r="B21" s="15" t="s">
        <v>15</v>
      </c>
      <c r="C21" s="81">
        <v>57500</v>
      </c>
      <c r="D21" s="81">
        <v>89173</v>
      </c>
      <c r="E21" s="81">
        <v>59011</v>
      </c>
      <c r="F21" s="81">
        <v>83386</v>
      </c>
      <c r="G21" s="82">
        <v>86920</v>
      </c>
      <c r="H21" s="82">
        <v>134023</v>
      </c>
      <c r="I21" s="82">
        <v>86176</v>
      </c>
      <c r="J21" s="82">
        <v>134690</v>
      </c>
    </row>
    <row r="22" spans="1:10" s="47" customFormat="1" ht="20.25" customHeight="1" x14ac:dyDescent="0.25">
      <c r="A22" s="147"/>
      <c r="B22" s="15" t="s">
        <v>16</v>
      </c>
      <c r="C22" s="81">
        <v>69792</v>
      </c>
      <c r="D22" s="81">
        <v>89173</v>
      </c>
      <c r="E22" s="81">
        <v>70040</v>
      </c>
      <c r="F22" s="81">
        <v>83386</v>
      </c>
      <c r="G22" s="82">
        <v>105358</v>
      </c>
      <c r="H22" s="82">
        <v>134023</v>
      </c>
      <c r="I22" s="82">
        <v>96049</v>
      </c>
      <c r="J22" s="82">
        <v>134690</v>
      </c>
    </row>
    <row r="23" spans="1:10" s="47" customFormat="1" ht="20.25" customHeight="1" x14ac:dyDescent="0.25">
      <c r="A23" s="147"/>
      <c r="B23" s="15" t="s">
        <v>17</v>
      </c>
      <c r="C23" s="81">
        <v>79037</v>
      </c>
      <c r="D23" s="81">
        <v>98819</v>
      </c>
      <c r="E23" s="81">
        <v>75884</v>
      </c>
      <c r="F23" s="81">
        <v>97108</v>
      </c>
      <c r="G23" s="82">
        <v>120734</v>
      </c>
      <c r="H23" s="82">
        <v>148492</v>
      </c>
      <c r="I23" s="82">
        <v>107699</v>
      </c>
      <c r="J23" s="82">
        <v>146782</v>
      </c>
    </row>
    <row r="24" spans="1:10" s="47" customFormat="1" ht="20.25" customHeight="1" x14ac:dyDescent="0.25">
      <c r="A24" s="148"/>
      <c r="B24" s="15" t="s">
        <v>18</v>
      </c>
      <c r="C24" s="81">
        <v>89118</v>
      </c>
      <c r="D24" s="81"/>
      <c r="E24" s="81">
        <v>82529</v>
      </c>
      <c r="F24" s="81"/>
      <c r="G24" s="82">
        <v>139437</v>
      </c>
      <c r="H24" s="82"/>
      <c r="I24" s="82">
        <v>123325</v>
      </c>
      <c r="J24" s="82"/>
    </row>
    <row r="25" spans="1:10" s="47" customFormat="1" ht="20.25" customHeight="1" x14ac:dyDescent="0.25">
      <c r="A25" s="16" t="s">
        <v>20</v>
      </c>
      <c r="B25" s="17" t="s">
        <v>21</v>
      </c>
      <c r="C25" s="66">
        <v>2980</v>
      </c>
      <c r="D25" s="66">
        <v>5615</v>
      </c>
      <c r="E25" s="84"/>
      <c r="F25" s="84"/>
      <c r="G25" s="66">
        <v>3145</v>
      </c>
      <c r="H25" s="66">
        <v>5781</v>
      </c>
      <c r="I25" s="66"/>
      <c r="J25" s="66"/>
    </row>
    <row r="26" spans="1:10" s="47" customFormat="1" ht="20.25" customHeight="1" x14ac:dyDescent="0.25">
      <c r="A26" s="135" t="s">
        <v>22</v>
      </c>
      <c r="B26" s="15" t="s">
        <v>14</v>
      </c>
      <c r="C26" s="64">
        <v>2760</v>
      </c>
      <c r="D26" s="64">
        <v>5485</v>
      </c>
      <c r="E26" s="81">
        <v>48811</v>
      </c>
      <c r="F26" s="81">
        <v>82766</v>
      </c>
      <c r="G26" s="65">
        <v>3225</v>
      </c>
      <c r="H26" s="65">
        <v>6251</v>
      </c>
      <c r="I26" s="82">
        <v>77256</v>
      </c>
      <c r="J26" s="82">
        <v>131374</v>
      </c>
    </row>
    <row r="27" spans="1:10" s="47" customFormat="1" ht="20.25" customHeight="1" x14ac:dyDescent="0.25">
      <c r="A27" s="135"/>
      <c r="B27" s="15" t="s">
        <v>15</v>
      </c>
      <c r="C27" s="64">
        <v>2760</v>
      </c>
      <c r="D27" s="64">
        <v>5485</v>
      </c>
      <c r="E27" s="81">
        <v>54703</v>
      </c>
      <c r="F27" s="81">
        <v>82766</v>
      </c>
      <c r="G27" s="65">
        <v>3225</v>
      </c>
      <c r="H27" s="65">
        <v>6251</v>
      </c>
      <c r="I27" s="82">
        <v>84549</v>
      </c>
      <c r="J27" s="82">
        <v>131374</v>
      </c>
    </row>
    <row r="28" spans="1:10" s="47" customFormat="1" ht="20.25" customHeight="1" x14ac:dyDescent="0.25">
      <c r="A28" s="135"/>
      <c r="B28" s="15" t="s">
        <v>16</v>
      </c>
      <c r="C28" s="64">
        <v>2760</v>
      </c>
      <c r="D28" s="64">
        <v>5485</v>
      </c>
      <c r="E28" s="81">
        <v>62468</v>
      </c>
      <c r="F28" s="81">
        <v>82766</v>
      </c>
      <c r="G28" s="65">
        <v>3225</v>
      </c>
      <c r="H28" s="65">
        <v>6251</v>
      </c>
      <c r="I28" s="82">
        <v>94519</v>
      </c>
      <c r="J28" s="82">
        <v>131374</v>
      </c>
    </row>
    <row r="29" spans="1:10" s="47" customFormat="1" ht="20.25" customHeight="1" x14ac:dyDescent="0.25">
      <c r="A29" s="135"/>
      <c r="B29" s="15" t="s">
        <v>17</v>
      </c>
      <c r="C29" s="64">
        <v>2760</v>
      </c>
      <c r="D29" s="64">
        <v>5485</v>
      </c>
      <c r="E29" s="81">
        <v>70358</v>
      </c>
      <c r="F29" s="81">
        <v>99022</v>
      </c>
      <c r="G29" s="65">
        <v>3225</v>
      </c>
      <c r="H29" s="65">
        <v>6251</v>
      </c>
      <c r="I29" s="82">
        <v>108516</v>
      </c>
      <c r="J29" s="82">
        <v>149014</v>
      </c>
    </row>
    <row r="30" spans="1:10" s="47" customFormat="1" ht="20.25" customHeight="1" x14ac:dyDescent="0.25">
      <c r="A30" s="135"/>
      <c r="B30" s="15" t="s">
        <v>18</v>
      </c>
      <c r="C30" s="64">
        <v>2760</v>
      </c>
      <c r="D30" s="64"/>
      <c r="E30" s="81">
        <v>83463</v>
      </c>
      <c r="F30" s="81"/>
      <c r="G30" s="65">
        <v>3225</v>
      </c>
      <c r="H30" s="65"/>
      <c r="I30" s="82">
        <v>120588</v>
      </c>
      <c r="J30" s="82"/>
    </row>
    <row r="31" spans="1:10" s="47" customFormat="1" ht="20.25" customHeight="1" x14ac:dyDescent="0.25">
      <c r="A31" s="135" t="s">
        <v>23</v>
      </c>
      <c r="B31" s="15" t="s">
        <v>14</v>
      </c>
      <c r="C31" s="64">
        <v>2510</v>
      </c>
      <c r="D31" s="64">
        <v>5035</v>
      </c>
      <c r="E31" s="64">
        <v>50338.8</v>
      </c>
      <c r="F31" s="64">
        <v>79214</v>
      </c>
      <c r="G31" s="65">
        <v>2975</v>
      </c>
      <c r="H31" s="65">
        <v>5801</v>
      </c>
      <c r="I31" s="65">
        <v>66132</v>
      </c>
      <c r="J31" s="65">
        <v>109367</v>
      </c>
    </row>
    <row r="32" spans="1:10" s="47" customFormat="1" ht="20.25" customHeight="1" x14ac:dyDescent="0.25">
      <c r="A32" s="135"/>
      <c r="B32" s="15" t="s">
        <v>15</v>
      </c>
      <c r="C32" s="64">
        <v>2510</v>
      </c>
      <c r="D32" s="64">
        <v>5035</v>
      </c>
      <c r="E32" s="64">
        <v>53753</v>
      </c>
      <c r="F32" s="64">
        <v>79214</v>
      </c>
      <c r="G32" s="65">
        <v>2975</v>
      </c>
      <c r="H32" s="65">
        <v>5801</v>
      </c>
      <c r="I32" s="65">
        <v>74570</v>
      </c>
      <c r="J32" s="65">
        <v>109367</v>
      </c>
    </row>
    <row r="33" spans="1:10" s="47" customFormat="1" ht="20.25" customHeight="1" x14ac:dyDescent="0.25">
      <c r="A33" s="135"/>
      <c r="B33" s="15" t="s">
        <v>16</v>
      </c>
      <c r="C33" s="64">
        <v>2510</v>
      </c>
      <c r="D33" s="64">
        <v>5035</v>
      </c>
      <c r="E33" s="64">
        <v>63004</v>
      </c>
      <c r="F33" s="64">
        <v>79214</v>
      </c>
      <c r="G33" s="65">
        <v>2975</v>
      </c>
      <c r="H33" s="65">
        <v>5801</v>
      </c>
      <c r="I33" s="65">
        <v>86580</v>
      </c>
      <c r="J33" s="65">
        <v>109367</v>
      </c>
    </row>
    <row r="34" spans="1:10" s="47" customFormat="1" ht="20.25" customHeight="1" x14ac:dyDescent="0.25">
      <c r="A34" s="135"/>
      <c r="B34" s="15" t="s">
        <v>17</v>
      </c>
      <c r="C34" s="64">
        <v>2510</v>
      </c>
      <c r="D34" s="64">
        <v>5035</v>
      </c>
      <c r="E34" s="64">
        <v>68018</v>
      </c>
      <c r="F34" s="64">
        <v>89507</v>
      </c>
      <c r="G34" s="65">
        <v>2975</v>
      </c>
      <c r="H34" s="65">
        <v>5801</v>
      </c>
      <c r="I34" s="65">
        <v>95333</v>
      </c>
      <c r="J34" s="65">
        <v>121445</v>
      </c>
    </row>
    <row r="35" spans="1:10" s="47" customFormat="1" ht="20.25" customHeight="1" x14ac:dyDescent="0.25">
      <c r="A35" s="135"/>
      <c r="B35" s="15" t="s">
        <v>18</v>
      </c>
      <c r="C35" s="64">
        <v>2510</v>
      </c>
      <c r="D35" s="64"/>
      <c r="E35" s="64">
        <v>72261.8</v>
      </c>
      <c r="F35" s="64"/>
      <c r="G35" s="65">
        <v>2975</v>
      </c>
      <c r="H35" s="65"/>
      <c r="I35" s="65">
        <v>96477</v>
      </c>
      <c r="J35" s="65"/>
    </row>
    <row r="36" spans="1:10" s="47" customFormat="1" ht="20.25" customHeight="1" x14ac:dyDescent="0.25">
      <c r="A36" s="135" t="s">
        <v>24</v>
      </c>
      <c r="B36" s="15" t="s">
        <v>14</v>
      </c>
      <c r="C36" s="64">
        <v>2610</v>
      </c>
      <c r="D36" s="64">
        <v>5235</v>
      </c>
      <c r="E36" s="64">
        <v>51168</v>
      </c>
      <c r="F36" s="64">
        <v>84221</v>
      </c>
      <c r="G36" s="65">
        <v>3075</v>
      </c>
      <c r="H36" s="65">
        <v>6001</v>
      </c>
      <c r="I36" s="65">
        <v>62060</v>
      </c>
      <c r="J36" s="65">
        <v>104063</v>
      </c>
    </row>
    <row r="37" spans="1:10" s="47" customFormat="1" ht="20.25" customHeight="1" x14ac:dyDescent="0.25">
      <c r="A37" s="135"/>
      <c r="B37" s="15" t="s">
        <v>15</v>
      </c>
      <c r="C37" s="64">
        <v>2610</v>
      </c>
      <c r="D37" s="64">
        <v>5235</v>
      </c>
      <c r="E37" s="64">
        <v>59026</v>
      </c>
      <c r="F37" s="64">
        <v>84221</v>
      </c>
      <c r="G37" s="65">
        <v>3075</v>
      </c>
      <c r="H37" s="65">
        <v>6001</v>
      </c>
      <c r="I37" s="65">
        <v>71489</v>
      </c>
      <c r="J37" s="65">
        <v>104063</v>
      </c>
    </row>
    <row r="38" spans="1:10" s="47" customFormat="1" ht="20.25" customHeight="1" x14ac:dyDescent="0.25">
      <c r="A38" s="135"/>
      <c r="B38" s="15" t="s">
        <v>16</v>
      </c>
      <c r="C38" s="64">
        <v>2610</v>
      </c>
      <c r="D38" s="64">
        <v>5235</v>
      </c>
      <c r="E38" s="64">
        <v>66668</v>
      </c>
      <c r="F38" s="64">
        <v>84221</v>
      </c>
      <c r="G38" s="65">
        <v>3075</v>
      </c>
      <c r="H38" s="65">
        <v>6001</v>
      </c>
      <c r="I38" s="65">
        <v>80660</v>
      </c>
      <c r="J38" s="65">
        <v>104063</v>
      </c>
    </row>
    <row r="39" spans="1:10" s="47" customFormat="1" ht="20.25" customHeight="1" x14ac:dyDescent="0.25">
      <c r="A39" s="135"/>
      <c r="B39" s="15" t="s">
        <v>17</v>
      </c>
      <c r="C39" s="64">
        <v>2610</v>
      </c>
      <c r="D39" s="64">
        <v>5235</v>
      </c>
      <c r="E39" s="64">
        <v>73994</v>
      </c>
      <c r="F39" s="64">
        <v>99618</v>
      </c>
      <c r="G39" s="65">
        <v>3075</v>
      </c>
      <c r="H39" s="65">
        <v>6001</v>
      </c>
      <c r="I39" s="65">
        <v>90291</v>
      </c>
      <c r="J39" s="65">
        <v>123765</v>
      </c>
    </row>
    <row r="40" spans="1:10" s="47" customFormat="1" ht="20.25" customHeight="1" x14ac:dyDescent="0.25">
      <c r="A40" s="135"/>
      <c r="B40" s="15" t="s">
        <v>18</v>
      </c>
      <c r="C40" s="64">
        <v>2610</v>
      </c>
      <c r="D40" s="64"/>
      <c r="E40" s="64">
        <v>83454</v>
      </c>
      <c r="F40" s="64"/>
      <c r="G40" s="65">
        <v>3075</v>
      </c>
      <c r="H40" s="65"/>
      <c r="I40" s="65">
        <v>104163</v>
      </c>
      <c r="J40" s="65"/>
    </row>
    <row r="41" spans="1:10" s="47" customFormat="1" ht="20.25" customHeight="1" x14ac:dyDescent="0.25">
      <c r="A41" s="135" t="s">
        <v>25</v>
      </c>
      <c r="B41" s="15" t="s">
        <v>14</v>
      </c>
      <c r="C41" s="64">
        <v>2570</v>
      </c>
      <c r="D41" s="64">
        <v>5055</v>
      </c>
      <c r="E41" s="81">
        <v>48612</v>
      </c>
      <c r="F41" s="81">
        <v>73796.5</v>
      </c>
      <c r="G41" s="65">
        <v>2975</v>
      </c>
      <c r="H41" s="65">
        <v>5801</v>
      </c>
      <c r="I41" s="82">
        <v>65288</v>
      </c>
      <c r="J41" s="82">
        <v>110295</v>
      </c>
    </row>
    <row r="42" spans="1:10" s="47" customFormat="1" ht="20.25" customHeight="1" x14ac:dyDescent="0.25">
      <c r="A42" s="135"/>
      <c r="B42" s="15" t="s">
        <v>15</v>
      </c>
      <c r="C42" s="64">
        <v>2570</v>
      </c>
      <c r="D42" s="64">
        <v>5055</v>
      </c>
      <c r="E42" s="81">
        <v>56443</v>
      </c>
      <c r="F42" s="81">
        <v>73796.5</v>
      </c>
      <c r="G42" s="65">
        <v>2975</v>
      </c>
      <c r="H42" s="65">
        <v>5801</v>
      </c>
      <c r="I42" s="82">
        <v>78732</v>
      </c>
      <c r="J42" s="82">
        <v>110295</v>
      </c>
    </row>
    <row r="43" spans="1:10" s="47" customFormat="1" ht="20.25" customHeight="1" x14ac:dyDescent="0.25">
      <c r="A43" s="135"/>
      <c r="B43" s="15" t="s">
        <v>16</v>
      </c>
      <c r="C43" s="64">
        <v>2570</v>
      </c>
      <c r="D43" s="64">
        <v>5055</v>
      </c>
      <c r="E43" s="81">
        <v>63921</v>
      </c>
      <c r="F43" s="81">
        <v>73796.5</v>
      </c>
      <c r="G43" s="65">
        <v>2975</v>
      </c>
      <c r="H43" s="65">
        <v>5801</v>
      </c>
      <c r="I43" s="82">
        <v>87909</v>
      </c>
      <c r="J43" s="82">
        <v>110295</v>
      </c>
    </row>
    <row r="44" spans="1:10" s="47" customFormat="1" ht="20.25" customHeight="1" x14ac:dyDescent="0.25">
      <c r="A44" s="135"/>
      <c r="B44" s="15" t="s">
        <v>17</v>
      </c>
      <c r="C44" s="64">
        <v>2570</v>
      </c>
      <c r="D44" s="64">
        <v>5055</v>
      </c>
      <c r="E44" s="81">
        <v>70608</v>
      </c>
      <c r="F44" s="81">
        <v>87437.5</v>
      </c>
      <c r="G44" s="65">
        <v>2975</v>
      </c>
      <c r="H44" s="65">
        <v>5801</v>
      </c>
      <c r="I44" s="82">
        <v>93032</v>
      </c>
      <c r="J44" s="82">
        <v>122469</v>
      </c>
    </row>
    <row r="45" spans="1:10" s="47" customFormat="1" ht="20.25" customHeight="1" x14ac:dyDescent="0.25">
      <c r="A45" s="135"/>
      <c r="B45" s="15" t="s">
        <v>18</v>
      </c>
      <c r="C45" s="64">
        <v>2570</v>
      </c>
      <c r="D45" s="64"/>
      <c r="E45" s="81">
        <v>76698</v>
      </c>
      <c r="F45" s="81"/>
      <c r="G45" s="65">
        <v>2975</v>
      </c>
      <c r="H45" s="65"/>
      <c r="I45" s="82">
        <v>101420</v>
      </c>
      <c r="J45" s="82"/>
    </row>
    <row r="46" spans="1:10" ht="20.25" customHeight="1" x14ac:dyDescent="0.25">
      <c r="A46" s="135" t="s">
        <v>26</v>
      </c>
      <c r="B46" s="15" t="s">
        <v>14</v>
      </c>
      <c r="C46" s="64">
        <v>2360</v>
      </c>
      <c r="D46" s="64">
        <v>4735</v>
      </c>
      <c r="E46" s="81">
        <v>48612</v>
      </c>
      <c r="F46" s="81">
        <v>73796.5</v>
      </c>
      <c r="G46" s="65">
        <v>2825</v>
      </c>
      <c r="H46" s="65">
        <v>5501</v>
      </c>
      <c r="I46" s="82">
        <v>65288</v>
      </c>
      <c r="J46" s="82">
        <v>110295</v>
      </c>
    </row>
    <row r="47" spans="1:10" ht="20.25" customHeight="1" x14ac:dyDescent="0.25">
      <c r="A47" s="135"/>
      <c r="B47" s="15" t="s">
        <v>15</v>
      </c>
      <c r="C47" s="64">
        <v>2360</v>
      </c>
      <c r="D47" s="64">
        <v>4735</v>
      </c>
      <c r="E47" s="81">
        <v>56443</v>
      </c>
      <c r="F47" s="81">
        <v>73796.5</v>
      </c>
      <c r="G47" s="65">
        <v>2825</v>
      </c>
      <c r="H47" s="65">
        <v>5501</v>
      </c>
      <c r="I47" s="82">
        <v>78732</v>
      </c>
      <c r="J47" s="82">
        <v>110295</v>
      </c>
    </row>
    <row r="48" spans="1:10" ht="20.25" customHeight="1" x14ac:dyDescent="0.25">
      <c r="A48" s="135"/>
      <c r="B48" s="15" t="s">
        <v>16</v>
      </c>
      <c r="C48" s="64">
        <v>2360</v>
      </c>
      <c r="D48" s="64">
        <v>4735</v>
      </c>
      <c r="E48" s="81">
        <v>63921</v>
      </c>
      <c r="F48" s="81">
        <v>73796.5</v>
      </c>
      <c r="G48" s="65">
        <v>2825</v>
      </c>
      <c r="H48" s="65">
        <v>5501</v>
      </c>
      <c r="I48" s="82">
        <v>87909</v>
      </c>
      <c r="J48" s="82">
        <v>110295</v>
      </c>
    </row>
    <row r="49" spans="1:10" ht="20.25" customHeight="1" x14ac:dyDescent="0.25">
      <c r="A49" s="135"/>
      <c r="B49" s="15" t="s">
        <v>17</v>
      </c>
      <c r="C49" s="64">
        <v>2360</v>
      </c>
      <c r="D49" s="64">
        <v>4735</v>
      </c>
      <c r="E49" s="81">
        <v>70608</v>
      </c>
      <c r="F49" s="81">
        <v>87437.5</v>
      </c>
      <c r="G49" s="65">
        <v>2825</v>
      </c>
      <c r="H49" s="65">
        <v>5501</v>
      </c>
      <c r="I49" s="82">
        <v>93032</v>
      </c>
      <c r="J49" s="82">
        <v>122469</v>
      </c>
    </row>
    <row r="50" spans="1:10" ht="20.25" customHeight="1" x14ac:dyDescent="0.25">
      <c r="A50" s="135"/>
      <c r="B50" s="15" t="s">
        <v>18</v>
      </c>
      <c r="C50" s="64">
        <v>2360</v>
      </c>
      <c r="D50" s="64"/>
      <c r="E50" s="81">
        <v>76698</v>
      </c>
      <c r="F50" s="81"/>
      <c r="G50" s="65">
        <v>2825</v>
      </c>
      <c r="H50" s="65"/>
      <c r="I50" s="82">
        <v>101420</v>
      </c>
      <c r="J50" s="82"/>
    </row>
    <row r="51" spans="1:10" s="47" customFormat="1" ht="20.25" customHeight="1" x14ac:dyDescent="0.25">
      <c r="A51" s="135" t="s">
        <v>27</v>
      </c>
      <c r="B51" s="15" t="s">
        <v>14</v>
      </c>
      <c r="C51" s="64">
        <v>2728</v>
      </c>
      <c r="D51" s="64">
        <v>5470</v>
      </c>
      <c r="E51" s="64">
        <v>40074</v>
      </c>
      <c r="F51" s="64">
        <v>76710.5</v>
      </c>
      <c r="G51" s="65">
        <v>3193</v>
      </c>
      <c r="H51" s="65">
        <v>6236</v>
      </c>
      <c r="I51" s="65">
        <v>52676</v>
      </c>
      <c r="J51" s="65">
        <v>102015</v>
      </c>
    </row>
    <row r="52" spans="1:10" s="47" customFormat="1" ht="20.25" customHeight="1" x14ac:dyDescent="0.25">
      <c r="A52" s="135"/>
      <c r="B52" s="15" t="s">
        <v>15</v>
      </c>
      <c r="C52" s="64">
        <v>2728</v>
      </c>
      <c r="D52" s="64">
        <v>5470</v>
      </c>
      <c r="E52" s="64">
        <v>45886</v>
      </c>
      <c r="F52" s="64">
        <v>76710.5</v>
      </c>
      <c r="G52" s="65">
        <v>3193</v>
      </c>
      <c r="H52" s="65">
        <v>6236</v>
      </c>
      <c r="I52" s="65">
        <v>59917</v>
      </c>
      <c r="J52" s="65">
        <v>102015</v>
      </c>
    </row>
    <row r="53" spans="1:10" s="47" customFormat="1" ht="20.25" customHeight="1" x14ac:dyDescent="0.25">
      <c r="A53" s="135"/>
      <c r="B53" s="15" t="s">
        <v>16</v>
      </c>
      <c r="C53" s="64">
        <v>2728</v>
      </c>
      <c r="D53" s="64">
        <v>5470</v>
      </c>
      <c r="E53" s="64">
        <v>52419</v>
      </c>
      <c r="F53" s="64">
        <v>76710.5</v>
      </c>
      <c r="G53" s="65">
        <v>3193</v>
      </c>
      <c r="H53" s="65">
        <v>6236</v>
      </c>
      <c r="I53" s="65">
        <v>68436</v>
      </c>
      <c r="J53" s="65">
        <v>102015</v>
      </c>
    </row>
    <row r="54" spans="1:10" s="47" customFormat="1" ht="20.25" customHeight="1" x14ac:dyDescent="0.25">
      <c r="A54" s="135"/>
      <c r="B54" s="15" t="s">
        <v>17</v>
      </c>
      <c r="C54" s="64">
        <v>2728</v>
      </c>
      <c r="D54" s="64">
        <v>5470</v>
      </c>
      <c r="E54" s="64">
        <v>56160</v>
      </c>
      <c r="F54" s="64">
        <v>85468.5</v>
      </c>
      <c r="G54" s="65">
        <v>3193</v>
      </c>
      <c r="H54" s="65">
        <v>6236</v>
      </c>
      <c r="I54" s="65">
        <v>73392</v>
      </c>
      <c r="J54" s="65">
        <v>115685</v>
      </c>
    </row>
    <row r="55" spans="1:10" s="47" customFormat="1" ht="20.25" customHeight="1" x14ac:dyDescent="0.25">
      <c r="A55" s="135"/>
      <c r="B55" s="15" t="s">
        <v>18</v>
      </c>
      <c r="C55" s="64">
        <v>2728</v>
      </c>
      <c r="D55" s="64"/>
      <c r="E55" s="64">
        <v>62273</v>
      </c>
      <c r="F55" s="64"/>
      <c r="G55" s="65">
        <v>3193</v>
      </c>
      <c r="H55" s="65"/>
      <c r="I55" s="65">
        <v>83038</v>
      </c>
      <c r="J55" s="65"/>
    </row>
    <row r="56" spans="1:10" s="47" customFormat="1" ht="20.25" customHeight="1" x14ac:dyDescent="0.25">
      <c r="A56" s="135" t="s">
        <v>28</v>
      </c>
      <c r="B56" s="15" t="s">
        <v>14</v>
      </c>
      <c r="C56" s="64">
        <v>3410</v>
      </c>
      <c r="D56" s="64">
        <v>6385</v>
      </c>
      <c r="E56" s="81">
        <v>31541</v>
      </c>
      <c r="F56" s="81">
        <v>55383</v>
      </c>
      <c r="G56" s="65">
        <v>3875</v>
      </c>
      <c r="H56" s="65">
        <v>7151</v>
      </c>
      <c r="I56" s="82">
        <v>45919</v>
      </c>
      <c r="J56" s="82">
        <v>79346</v>
      </c>
    </row>
    <row r="57" spans="1:10" s="47" customFormat="1" ht="20.25" customHeight="1" x14ac:dyDescent="0.25">
      <c r="A57" s="135"/>
      <c r="B57" s="15" t="s">
        <v>15</v>
      </c>
      <c r="C57" s="64">
        <v>3410</v>
      </c>
      <c r="D57" s="64">
        <v>6385</v>
      </c>
      <c r="E57" s="81">
        <v>35895</v>
      </c>
      <c r="F57" s="81">
        <v>55383</v>
      </c>
      <c r="G57" s="65">
        <v>3875</v>
      </c>
      <c r="H57" s="65">
        <v>7151</v>
      </c>
      <c r="I57" s="82">
        <v>51254</v>
      </c>
      <c r="J57" s="82">
        <v>79346</v>
      </c>
    </row>
    <row r="58" spans="1:10" s="47" customFormat="1" ht="20.25" customHeight="1" x14ac:dyDescent="0.25">
      <c r="A58" s="135"/>
      <c r="B58" s="15" t="s">
        <v>16</v>
      </c>
      <c r="C58" s="64">
        <v>3410</v>
      </c>
      <c r="D58" s="64">
        <v>6385</v>
      </c>
      <c r="E58" s="81">
        <v>39824</v>
      </c>
      <c r="F58" s="81">
        <v>55383</v>
      </c>
      <c r="G58" s="65">
        <v>3875</v>
      </c>
      <c r="H58" s="65">
        <v>7151</v>
      </c>
      <c r="I58" s="82">
        <v>55905</v>
      </c>
      <c r="J58" s="82">
        <v>79346</v>
      </c>
    </row>
    <row r="59" spans="1:10" s="47" customFormat="1" ht="20.25" customHeight="1" x14ac:dyDescent="0.25">
      <c r="A59" s="135"/>
      <c r="B59" s="15" t="s">
        <v>17</v>
      </c>
      <c r="C59" s="64">
        <v>3410</v>
      </c>
      <c r="D59" s="64">
        <v>6385</v>
      </c>
      <c r="E59" s="81">
        <v>45436</v>
      </c>
      <c r="F59" s="81">
        <v>63636</v>
      </c>
      <c r="G59" s="65">
        <v>3875</v>
      </c>
      <c r="H59" s="65">
        <v>7151</v>
      </c>
      <c r="I59" s="82">
        <v>63693</v>
      </c>
      <c r="J59" s="82">
        <v>89877</v>
      </c>
    </row>
    <row r="60" spans="1:10" s="47" customFormat="1" ht="20.25" customHeight="1" x14ac:dyDescent="0.25">
      <c r="A60" s="135"/>
      <c r="B60" s="15" t="s">
        <v>18</v>
      </c>
      <c r="C60" s="64">
        <v>3410</v>
      </c>
      <c r="D60" s="64"/>
      <c r="E60" s="81">
        <v>50611</v>
      </c>
      <c r="F60" s="81"/>
      <c r="G60" s="65">
        <v>3875</v>
      </c>
      <c r="H60" s="65"/>
      <c r="I60" s="82">
        <v>72123</v>
      </c>
      <c r="J60" s="82"/>
    </row>
    <row r="61" spans="1:10" s="48" customFormat="1" ht="20.25" customHeight="1" x14ac:dyDescent="0.25">
      <c r="A61" s="135" t="s">
        <v>29</v>
      </c>
      <c r="B61" s="15" t="s">
        <v>14</v>
      </c>
      <c r="C61" s="64">
        <v>2410</v>
      </c>
      <c r="D61" s="64">
        <v>4735</v>
      </c>
      <c r="E61" s="64">
        <v>49008</v>
      </c>
      <c r="F61" s="64">
        <v>78064</v>
      </c>
      <c r="G61" s="65">
        <v>2825</v>
      </c>
      <c r="H61" s="65">
        <v>5501</v>
      </c>
      <c r="I61" s="65">
        <v>73102</v>
      </c>
      <c r="J61" s="65">
        <v>112219.8</v>
      </c>
    </row>
    <row r="62" spans="1:10" s="48" customFormat="1" ht="20.25" customHeight="1" x14ac:dyDescent="0.25">
      <c r="A62" s="135"/>
      <c r="B62" s="15" t="s">
        <v>15</v>
      </c>
      <c r="C62" s="64">
        <v>2410</v>
      </c>
      <c r="D62" s="64">
        <v>4735</v>
      </c>
      <c r="E62" s="64">
        <v>56878</v>
      </c>
      <c r="F62" s="64">
        <v>78064</v>
      </c>
      <c r="G62" s="65">
        <v>2825</v>
      </c>
      <c r="H62" s="65">
        <v>5501</v>
      </c>
      <c r="I62" s="65">
        <v>81658.399999999994</v>
      </c>
      <c r="J62" s="65">
        <v>112219.8</v>
      </c>
    </row>
    <row r="63" spans="1:10" s="48" customFormat="1" ht="20.25" customHeight="1" x14ac:dyDescent="0.25">
      <c r="A63" s="135"/>
      <c r="B63" s="15" t="s">
        <v>16</v>
      </c>
      <c r="C63" s="64">
        <v>2410</v>
      </c>
      <c r="D63" s="64">
        <v>4735</v>
      </c>
      <c r="E63" s="64">
        <v>67988</v>
      </c>
      <c r="F63" s="64">
        <v>78064</v>
      </c>
      <c r="G63" s="65">
        <v>2825</v>
      </c>
      <c r="H63" s="65">
        <v>5501</v>
      </c>
      <c r="I63" s="65">
        <v>94881.4</v>
      </c>
      <c r="J63" s="65">
        <v>112219.8</v>
      </c>
    </row>
    <row r="64" spans="1:10" s="48" customFormat="1" ht="20.25" customHeight="1" x14ac:dyDescent="0.25">
      <c r="A64" s="135"/>
      <c r="B64" s="15" t="s">
        <v>17</v>
      </c>
      <c r="C64" s="64">
        <v>2410</v>
      </c>
      <c r="D64" s="64">
        <v>4735</v>
      </c>
      <c r="E64" s="64">
        <v>73491</v>
      </c>
      <c r="F64" s="64">
        <v>88687</v>
      </c>
      <c r="G64" s="65">
        <v>2825</v>
      </c>
      <c r="H64" s="65">
        <v>5501</v>
      </c>
      <c r="I64" s="65">
        <v>103830</v>
      </c>
      <c r="J64" s="65">
        <v>124354</v>
      </c>
    </row>
    <row r="65" spans="1:10" s="48" customFormat="1" ht="20.25" customHeight="1" x14ac:dyDescent="0.25">
      <c r="A65" s="135"/>
      <c r="B65" s="15" t="s">
        <v>18</v>
      </c>
      <c r="C65" s="64">
        <v>2410</v>
      </c>
      <c r="D65" s="64"/>
      <c r="E65" s="64">
        <v>77268</v>
      </c>
      <c r="F65" s="64"/>
      <c r="G65" s="65">
        <v>2825</v>
      </c>
      <c r="H65" s="65"/>
      <c r="I65" s="65">
        <v>109768.8</v>
      </c>
      <c r="J65" s="65"/>
    </row>
    <row r="66" spans="1:10" ht="20.25" customHeight="1" x14ac:dyDescent="0.25">
      <c r="A66" s="135" t="s">
        <v>30</v>
      </c>
      <c r="B66" s="15" t="s">
        <v>14</v>
      </c>
      <c r="C66" s="64">
        <v>2360</v>
      </c>
      <c r="D66" s="64">
        <v>4735</v>
      </c>
      <c r="E66" s="64">
        <v>49942.400000000001</v>
      </c>
      <c r="F66" s="64">
        <v>73552.600000000006</v>
      </c>
      <c r="G66" s="65">
        <v>2825</v>
      </c>
      <c r="H66" s="65">
        <v>5501</v>
      </c>
      <c r="I66" s="65">
        <v>69839.28</v>
      </c>
      <c r="J66" s="65">
        <v>104654.92</v>
      </c>
    </row>
    <row r="67" spans="1:10" ht="20.25" customHeight="1" x14ac:dyDescent="0.25">
      <c r="A67" s="135"/>
      <c r="B67" s="15" t="s">
        <v>15</v>
      </c>
      <c r="C67" s="64">
        <v>2360</v>
      </c>
      <c r="D67" s="64">
        <v>4735</v>
      </c>
      <c r="E67" s="64">
        <v>52442.1</v>
      </c>
      <c r="F67" s="64">
        <v>73552.600000000006</v>
      </c>
      <c r="G67" s="65">
        <v>2825</v>
      </c>
      <c r="H67" s="65">
        <v>5501</v>
      </c>
      <c r="I67" s="65">
        <v>77030.12</v>
      </c>
      <c r="J67" s="65">
        <v>104654.92</v>
      </c>
    </row>
    <row r="68" spans="1:10" ht="20.25" customHeight="1" x14ac:dyDescent="0.25">
      <c r="A68" s="135"/>
      <c r="B68" s="15" t="s">
        <v>16</v>
      </c>
      <c r="C68" s="64">
        <v>2360</v>
      </c>
      <c r="D68" s="64">
        <v>4735</v>
      </c>
      <c r="E68" s="64">
        <v>62053.9</v>
      </c>
      <c r="F68" s="64">
        <v>73552.600000000006</v>
      </c>
      <c r="G68" s="65">
        <v>2825</v>
      </c>
      <c r="H68" s="65">
        <v>5501</v>
      </c>
      <c r="I68" s="65">
        <v>88995.28</v>
      </c>
      <c r="J68" s="65">
        <v>104654.92</v>
      </c>
    </row>
    <row r="69" spans="1:10" ht="20.25" customHeight="1" x14ac:dyDescent="0.25">
      <c r="A69" s="135"/>
      <c r="B69" s="15" t="s">
        <v>17</v>
      </c>
      <c r="C69" s="64">
        <v>2360</v>
      </c>
      <c r="D69" s="64">
        <v>4735</v>
      </c>
      <c r="E69" s="64">
        <v>67016.600000000006</v>
      </c>
      <c r="F69" s="64">
        <v>81660.100000000006</v>
      </c>
      <c r="G69" s="65">
        <v>2825</v>
      </c>
      <c r="H69" s="65">
        <v>5501</v>
      </c>
      <c r="I69" s="65">
        <v>96262.720000000001</v>
      </c>
      <c r="J69" s="65">
        <v>115441.12</v>
      </c>
    </row>
    <row r="70" spans="1:10" ht="20.25" customHeight="1" x14ac:dyDescent="0.25">
      <c r="A70" s="135"/>
      <c r="B70" s="15" t="s">
        <v>18</v>
      </c>
      <c r="C70" s="64">
        <v>2360</v>
      </c>
      <c r="D70" s="64"/>
      <c r="E70" s="64">
        <v>74875.100000000006</v>
      </c>
      <c r="F70" s="64"/>
      <c r="G70" s="65">
        <v>2825</v>
      </c>
      <c r="H70" s="65"/>
      <c r="I70" s="65">
        <v>107387.32</v>
      </c>
      <c r="J70" s="65"/>
    </row>
    <row r="71" spans="1:10" ht="20.25" customHeight="1" x14ac:dyDescent="0.25">
      <c r="A71" s="135" t="s">
        <v>31</v>
      </c>
      <c r="B71" s="15" t="s">
        <v>14</v>
      </c>
      <c r="C71" s="64">
        <v>2485</v>
      </c>
      <c r="D71" s="64">
        <v>4860</v>
      </c>
      <c r="E71" s="64">
        <v>44521.4</v>
      </c>
      <c r="F71" s="64">
        <v>74889.899999999994</v>
      </c>
      <c r="G71" s="65">
        <v>2950</v>
      </c>
      <c r="H71" s="65">
        <v>5626</v>
      </c>
      <c r="I71" s="65">
        <v>62772.88</v>
      </c>
      <c r="J71" s="65">
        <v>107370.48</v>
      </c>
    </row>
    <row r="72" spans="1:10" ht="20.25" customHeight="1" x14ac:dyDescent="0.25">
      <c r="A72" s="135"/>
      <c r="B72" s="15" t="s">
        <v>15</v>
      </c>
      <c r="C72" s="64">
        <v>2485</v>
      </c>
      <c r="D72" s="64">
        <v>4860</v>
      </c>
      <c r="E72" s="64">
        <v>52480.9</v>
      </c>
      <c r="F72" s="64">
        <v>74889.899999999994</v>
      </c>
      <c r="G72" s="65">
        <v>2950</v>
      </c>
      <c r="H72" s="65">
        <v>5626</v>
      </c>
      <c r="I72" s="65">
        <v>68768.28</v>
      </c>
      <c r="J72" s="65">
        <v>107370.48</v>
      </c>
    </row>
    <row r="73" spans="1:10" ht="20.25" customHeight="1" x14ac:dyDescent="0.25">
      <c r="A73" s="135"/>
      <c r="B73" s="15" t="s">
        <v>16</v>
      </c>
      <c r="C73" s="64">
        <v>2485</v>
      </c>
      <c r="D73" s="64">
        <v>4860</v>
      </c>
      <c r="E73" s="64">
        <v>58758.9</v>
      </c>
      <c r="F73" s="64">
        <v>74889.899999999994</v>
      </c>
      <c r="G73" s="65">
        <v>2950</v>
      </c>
      <c r="H73" s="65">
        <v>5626</v>
      </c>
      <c r="I73" s="65">
        <v>80417.08</v>
      </c>
      <c r="J73" s="65">
        <v>107370.48</v>
      </c>
    </row>
    <row r="74" spans="1:10" ht="20.25" customHeight="1" x14ac:dyDescent="0.25">
      <c r="A74" s="135"/>
      <c r="B74" s="15" t="s">
        <v>17</v>
      </c>
      <c r="C74" s="64">
        <v>2485</v>
      </c>
      <c r="D74" s="64">
        <v>4860</v>
      </c>
      <c r="E74" s="64">
        <v>64021</v>
      </c>
      <c r="F74" s="64">
        <v>83696.5</v>
      </c>
      <c r="G74" s="65">
        <v>2950</v>
      </c>
      <c r="H74" s="65">
        <v>5626</v>
      </c>
      <c r="I74" s="65">
        <v>87959</v>
      </c>
      <c r="J74" s="65">
        <v>118744</v>
      </c>
    </row>
    <row r="75" spans="1:10" ht="20.25" customHeight="1" x14ac:dyDescent="0.25">
      <c r="A75" s="135"/>
      <c r="B75" s="15" t="s">
        <v>18</v>
      </c>
      <c r="C75" s="64">
        <v>2485</v>
      </c>
      <c r="D75" s="64"/>
      <c r="E75" s="64">
        <v>74830.75</v>
      </c>
      <c r="F75" s="64"/>
      <c r="G75" s="65">
        <v>2950</v>
      </c>
      <c r="H75" s="65"/>
      <c r="I75" s="65">
        <v>91599.3</v>
      </c>
      <c r="J75" s="65"/>
    </row>
    <row r="76" spans="1:10" ht="20.25" customHeight="1" x14ac:dyDescent="0.25">
      <c r="A76" s="135" t="s">
        <v>32</v>
      </c>
      <c r="B76" s="15" t="s">
        <v>14</v>
      </c>
      <c r="C76" s="64">
        <v>2360</v>
      </c>
      <c r="D76" s="64">
        <v>4735</v>
      </c>
      <c r="E76" s="64">
        <v>43262</v>
      </c>
      <c r="F76" s="64">
        <v>74514</v>
      </c>
      <c r="G76" s="64">
        <v>2825</v>
      </c>
      <c r="H76" s="65">
        <v>5501</v>
      </c>
      <c r="I76" s="65">
        <v>60913</v>
      </c>
      <c r="J76" s="65">
        <v>102382</v>
      </c>
    </row>
    <row r="77" spans="1:10" ht="20.25" customHeight="1" x14ac:dyDescent="0.25">
      <c r="A77" s="135"/>
      <c r="B77" s="15" t="s">
        <v>15</v>
      </c>
      <c r="C77" s="64">
        <v>2360</v>
      </c>
      <c r="D77" s="64">
        <v>4735</v>
      </c>
      <c r="E77" s="64">
        <v>49198</v>
      </c>
      <c r="F77" s="64">
        <v>74514</v>
      </c>
      <c r="G77" s="64">
        <v>2825</v>
      </c>
      <c r="H77" s="65">
        <v>5501</v>
      </c>
      <c r="I77" s="65">
        <v>70357</v>
      </c>
      <c r="J77" s="65">
        <v>102382</v>
      </c>
    </row>
    <row r="78" spans="1:10" ht="20.25" customHeight="1" x14ac:dyDescent="0.25">
      <c r="A78" s="135"/>
      <c r="B78" s="15" t="s">
        <v>16</v>
      </c>
      <c r="C78" s="64">
        <v>2360</v>
      </c>
      <c r="D78" s="64">
        <v>4735</v>
      </c>
      <c r="E78" s="64">
        <v>59775</v>
      </c>
      <c r="F78" s="64">
        <v>74514</v>
      </c>
      <c r="G78" s="64">
        <v>2825</v>
      </c>
      <c r="H78" s="65">
        <v>5501</v>
      </c>
      <c r="I78" s="65">
        <v>81889</v>
      </c>
      <c r="J78" s="65">
        <v>102382</v>
      </c>
    </row>
    <row r="79" spans="1:10" ht="20.25" customHeight="1" x14ac:dyDescent="0.25">
      <c r="A79" s="135"/>
      <c r="B79" s="15" t="s">
        <v>17</v>
      </c>
      <c r="C79" s="64">
        <v>2360</v>
      </c>
      <c r="D79" s="64">
        <v>4735</v>
      </c>
      <c r="E79" s="64">
        <v>64762</v>
      </c>
      <c r="F79" s="64">
        <v>86117</v>
      </c>
      <c r="G79" s="64">
        <v>2825</v>
      </c>
      <c r="H79" s="65">
        <v>5501</v>
      </c>
      <c r="I79" s="65">
        <v>87804</v>
      </c>
      <c r="J79" s="65">
        <v>114897</v>
      </c>
    </row>
    <row r="80" spans="1:10" ht="20.25" customHeight="1" x14ac:dyDescent="0.25">
      <c r="A80" s="135"/>
      <c r="B80" s="15" t="s">
        <v>18</v>
      </c>
      <c r="C80" s="64">
        <v>2360</v>
      </c>
      <c r="D80" s="64"/>
      <c r="E80" s="64">
        <v>70677</v>
      </c>
      <c r="F80" s="64"/>
      <c r="G80" s="64">
        <v>2825</v>
      </c>
      <c r="H80" s="65"/>
      <c r="I80" s="65">
        <v>96762</v>
      </c>
      <c r="J80" s="65"/>
    </row>
    <row r="81" spans="1:10" ht="20.25" customHeight="1" x14ac:dyDescent="0.25">
      <c r="A81" s="135" t="s">
        <v>33</v>
      </c>
      <c r="B81" s="15" t="s">
        <v>14</v>
      </c>
      <c r="C81" s="64">
        <v>2410</v>
      </c>
      <c r="D81" s="64">
        <v>4735</v>
      </c>
      <c r="E81" s="64">
        <v>46980</v>
      </c>
      <c r="F81" s="64">
        <v>79499.5</v>
      </c>
      <c r="G81" s="64">
        <v>2825</v>
      </c>
      <c r="H81" s="65">
        <v>5252</v>
      </c>
      <c r="I81" s="65">
        <v>71794</v>
      </c>
      <c r="J81" s="65">
        <v>111869</v>
      </c>
    </row>
    <row r="82" spans="1:10" ht="20.25" customHeight="1" x14ac:dyDescent="0.25">
      <c r="A82" s="135"/>
      <c r="B82" s="15" t="s">
        <v>15</v>
      </c>
      <c r="C82" s="64">
        <v>2410</v>
      </c>
      <c r="D82" s="64">
        <v>4735</v>
      </c>
      <c r="E82" s="64">
        <v>55717</v>
      </c>
      <c r="F82" s="64">
        <v>79499.5</v>
      </c>
      <c r="G82" s="64">
        <v>2825</v>
      </c>
      <c r="H82" s="65">
        <v>5252</v>
      </c>
      <c r="I82" s="65">
        <v>79549</v>
      </c>
      <c r="J82" s="65">
        <v>111869</v>
      </c>
    </row>
    <row r="83" spans="1:10" ht="20.25" customHeight="1" x14ac:dyDescent="0.25">
      <c r="A83" s="135"/>
      <c r="B83" s="15" t="s">
        <v>16</v>
      </c>
      <c r="C83" s="64">
        <v>2410</v>
      </c>
      <c r="D83" s="64">
        <v>4735</v>
      </c>
      <c r="E83" s="64">
        <v>65252</v>
      </c>
      <c r="F83" s="64">
        <v>79499.5</v>
      </c>
      <c r="G83" s="64">
        <v>2825</v>
      </c>
      <c r="H83" s="65">
        <v>5252</v>
      </c>
      <c r="I83" s="65">
        <v>92169</v>
      </c>
      <c r="J83" s="65">
        <v>111869</v>
      </c>
    </row>
    <row r="84" spans="1:10" ht="20.25" customHeight="1" x14ac:dyDescent="0.25">
      <c r="A84" s="135"/>
      <c r="B84" s="15" t="s">
        <v>17</v>
      </c>
      <c r="C84" s="64">
        <v>2410</v>
      </c>
      <c r="D84" s="64">
        <v>4735</v>
      </c>
      <c r="E84" s="64">
        <v>70607</v>
      </c>
      <c r="F84" s="64">
        <v>89598.5</v>
      </c>
      <c r="G84" s="64">
        <v>2825</v>
      </c>
      <c r="H84" s="65">
        <v>5252</v>
      </c>
      <c r="I84" s="65">
        <v>98479</v>
      </c>
      <c r="J84" s="65">
        <v>124577</v>
      </c>
    </row>
    <row r="85" spans="1:10" ht="20.25" customHeight="1" x14ac:dyDescent="0.25">
      <c r="A85" s="135"/>
      <c r="B85" s="15" t="s">
        <v>18</v>
      </c>
      <c r="C85" s="64">
        <v>2410</v>
      </c>
      <c r="D85" s="64"/>
      <c r="E85" s="64">
        <v>78011</v>
      </c>
      <c r="F85" s="64"/>
      <c r="G85" s="64">
        <v>2825</v>
      </c>
      <c r="H85" s="65"/>
      <c r="I85" s="65">
        <v>103280</v>
      </c>
      <c r="J85" s="65"/>
    </row>
    <row r="86" spans="1:10" ht="20.25" customHeight="1" x14ac:dyDescent="0.25">
      <c r="A86" s="135" t="s">
        <v>34</v>
      </c>
      <c r="B86" s="15" t="s">
        <v>14</v>
      </c>
      <c r="C86" s="64">
        <v>2410</v>
      </c>
      <c r="D86" s="64">
        <v>4735</v>
      </c>
      <c r="E86" s="64">
        <v>47636</v>
      </c>
      <c r="F86" s="64">
        <v>76743</v>
      </c>
      <c r="G86" s="64">
        <v>2825</v>
      </c>
      <c r="H86" s="65">
        <v>5501</v>
      </c>
      <c r="I86" s="65">
        <v>59565</v>
      </c>
      <c r="J86" s="65">
        <v>95350</v>
      </c>
    </row>
    <row r="87" spans="1:10" ht="20.25" customHeight="1" x14ac:dyDescent="0.25">
      <c r="A87" s="135"/>
      <c r="B87" s="15" t="s">
        <v>15</v>
      </c>
      <c r="C87" s="64">
        <v>2410</v>
      </c>
      <c r="D87" s="64">
        <v>4735</v>
      </c>
      <c r="E87" s="64">
        <v>53064</v>
      </c>
      <c r="F87" s="64">
        <v>76743</v>
      </c>
      <c r="G87" s="64">
        <v>2825</v>
      </c>
      <c r="H87" s="65">
        <v>5501</v>
      </c>
      <c r="I87" s="65">
        <v>66049</v>
      </c>
      <c r="J87" s="65">
        <v>95350</v>
      </c>
    </row>
    <row r="88" spans="1:10" ht="20.25" customHeight="1" x14ac:dyDescent="0.25">
      <c r="A88" s="135"/>
      <c r="B88" s="15" t="s">
        <v>16</v>
      </c>
      <c r="C88" s="64">
        <v>2410</v>
      </c>
      <c r="D88" s="64">
        <v>4735</v>
      </c>
      <c r="E88" s="64">
        <v>60402</v>
      </c>
      <c r="F88" s="64">
        <v>76743</v>
      </c>
      <c r="G88" s="64">
        <v>2825</v>
      </c>
      <c r="H88" s="65">
        <v>5501</v>
      </c>
      <c r="I88" s="65">
        <v>74845</v>
      </c>
      <c r="J88" s="65">
        <v>95350</v>
      </c>
    </row>
    <row r="89" spans="1:10" ht="20.25" customHeight="1" x14ac:dyDescent="0.25">
      <c r="A89" s="135"/>
      <c r="B89" s="15" t="s">
        <v>17</v>
      </c>
      <c r="C89" s="64">
        <v>2410</v>
      </c>
      <c r="D89" s="64">
        <v>4735</v>
      </c>
      <c r="E89" s="64">
        <v>64741</v>
      </c>
      <c r="F89" s="64">
        <v>89728</v>
      </c>
      <c r="G89" s="64">
        <v>2825</v>
      </c>
      <c r="H89" s="65">
        <v>5501</v>
      </c>
      <c r="I89" s="65">
        <v>81305</v>
      </c>
      <c r="J89" s="65">
        <v>110990</v>
      </c>
    </row>
    <row r="90" spans="1:10" ht="20.25" customHeight="1" x14ac:dyDescent="0.25">
      <c r="A90" s="135"/>
      <c r="B90" s="15" t="s">
        <v>35</v>
      </c>
      <c r="C90" s="64">
        <v>2410</v>
      </c>
      <c r="D90" s="64"/>
      <c r="E90" s="64">
        <v>73492</v>
      </c>
      <c r="F90" s="64"/>
      <c r="G90" s="64">
        <v>2825</v>
      </c>
      <c r="H90" s="65"/>
      <c r="I90" s="65">
        <v>89628</v>
      </c>
      <c r="J90" s="65"/>
    </row>
    <row r="91" spans="1:10" ht="20.25" customHeight="1" x14ac:dyDescent="0.25">
      <c r="A91" s="135" t="s">
        <v>36</v>
      </c>
      <c r="B91" s="15" t="s">
        <v>14</v>
      </c>
      <c r="C91" s="64">
        <v>2410</v>
      </c>
      <c r="D91" s="64">
        <v>4735</v>
      </c>
      <c r="E91" s="64">
        <v>44962</v>
      </c>
      <c r="F91" s="64">
        <v>67206.5</v>
      </c>
      <c r="G91" s="65">
        <v>2825</v>
      </c>
      <c r="H91" s="65">
        <v>5501</v>
      </c>
      <c r="I91" s="65">
        <v>64688</v>
      </c>
      <c r="J91" s="65">
        <v>109095</v>
      </c>
    </row>
    <row r="92" spans="1:10" ht="20.25" customHeight="1" x14ac:dyDescent="0.25">
      <c r="A92" s="135"/>
      <c r="B92" s="15" t="s">
        <v>15</v>
      </c>
      <c r="C92" s="64">
        <v>2410</v>
      </c>
      <c r="D92" s="64">
        <v>4735</v>
      </c>
      <c r="E92" s="64">
        <v>52093</v>
      </c>
      <c r="F92" s="64">
        <v>67206.5</v>
      </c>
      <c r="G92" s="65">
        <v>2825</v>
      </c>
      <c r="H92" s="65">
        <v>5501</v>
      </c>
      <c r="I92" s="65">
        <v>78132</v>
      </c>
      <c r="J92" s="65">
        <v>109095</v>
      </c>
    </row>
    <row r="93" spans="1:10" ht="20.25" customHeight="1" x14ac:dyDescent="0.25">
      <c r="A93" s="135"/>
      <c r="B93" s="15" t="s">
        <v>16</v>
      </c>
      <c r="C93" s="64">
        <v>2410</v>
      </c>
      <c r="D93" s="64">
        <v>4735</v>
      </c>
      <c r="E93" s="64">
        <v>58831</v>
      </c>
      <c r="F93" s="64">
        <v>67206.5</v>
      </c>
      <c r="G93" s="65">
        <v>2825</v>
      </c>
      <c r="H93" s="65">
        <v>5501</v>
      </c>
      <c r="I93" s="65">
        <v>87309</v>
      </c>
      <c r="J93" s="65">
        <v>109095</v>
      </c>
    </row>
    <row r="94" spans="1:10" ht="20.25" customHeight="1" x14ac:dyDescent="0.25">
      <c r="A94" s="135"/>
      <c r="B94" s="15" t="s">
        <v>17</v>
      </c>
      <c r="C94" s="64">
        <v>2410</v>
      </c>
      <c r="D94" s="64">
        <v>4735</v>
      </c>
      <c r="E94" s="64">
        <v>65018</v>
      </c>
      <c r="F94" s="64">
        <v>79747.5</v>
      </c>
      <c r="G94" s="65">
        <v>2825</v>
      </c>
      <c r="H94" s="65">
        <v>5501</v>
      </c>
      <c r="I94" s="65">
        <v>92432</v>
      </c>
      <c r="J94" s="65">
        <v>121269</v>
      </c>
    </row>
    <row r="95" spans="1:10" ht="20.25" customHeight="1" x14ac:dyDescent="0.25">
      <c r="A95" s="135"/>
      <c r="B95" s="15" t="s">
        <v>18</v>
      </c>
      <c r="C95" s="64">
        <v>2410</v>
      </c>
      <c r="D95" s="64"/>
      <c r="E95" s="64">
        <v>70838</v>
      </c>
      <c r="F95" s="64"/>
      <c r="G95" s="65">
        <v>2825</v>
      </c>
      <c r="H95" s="65"/>
      <c r="I95" s="65">
        <v>100940</v>
      </c>
      <c r="J95" s="65"/>
    </row>
    <row r="96" spans="1:10" ht="20.25" customHeight="1" x14ac:dyDescent="0.25">
      <c r="A96" s="135" t="s">
        <v>37</v>
      </c>
      <c r="B96" s="15" t="s">
        <v>38</v>
      </c>
      <c r="C96" s="64">
        <v>2875</v>
      </c>
      <c r="D96" s="64">
        <v>5565</v>
      </c>
      <c r="E96" s="81">
        <v>55051</v>
      </c>
      <c r="F96" s="81">
        <v>94053</v>
      </c>
      <c r="G96" s="65">
        <v>3190</v>
      </c>
      <c r="H96" s="65">
        <v>6031</v>
      </c>
      <c r="I96" s="82">
        <v>73426</v>
      </c>
      <c r="J96" s="82">
        <v>116252</v>
      </c>
    </row>
    <row r="97" spans="1:10" ht="20.25" customHeight="1" x14ac:dyDescent="0.25">
      <c r="A97" s="135"/>
      <c r="B97" s="15" t="s">
        <v>39</v>
      </c>
      <c r="C97" s="64">
        <v>2875</v>
      </c>
      <c r="D97" s="64">
        <v>5565</v>
      </c>
      <c r="E97" s="81">
        <v>62418</v>
      </c>
      <c r="F97" s="81">
        <v>94053</v>
      </c>
      <c r="G97" s="65">
        <v>3190</v>
      </c>
      <c r="H97" s="65">
        <v>6031</v>
      </c>
      <c r="I97" s="82">
        <v>83196</v>
      </c>
      <c r="J97" s="82">
        <v>116252</v>
      </c>
    </row>
    <row r="98" spans="1:10" ht="20.25" customHeight="1" x14ac:dyDescent="0.25">
      <c r="A98" s="135"/>
      <c r="B98" s="15" t="s">
        <v>40</v>
      </c>
      <c r="C98" s="64">
        <v>2875</v>
      </c>
      <c r="D98" s="64">
        <v>5565</v>
      </c>
      <c r="E98" s="81">
        <v>71285</v>
      </c>
      <c r="F98" s="81">
        <v>94053</v>
      </c>
      <c r="G98" s="65">
        <v>3190</v>
      </c>
      <c r="H98" s="65">
        <v>6031</v>
      </c>
      <c r="I98" s="82">
        <v>92886</v>
      </c>
      <c r="J98" s="82">
        <v>116252</v>
      </c>
    </row>
    <row r="99" spans="1:10" ht="20.25" customHeight="1" x14ac:dyDescent="0.25">
      <c r="A99" s="135"/>
      <c r="B99" s="15" t="s">
        <v>17</v>
      </c>
      <c r="C99" s="64">
        <v>2875</v>
      </c>
      <c r="D99" s="64">
        <v>5565</v>
      </c>
      <c r="E99" s="81">
        <v>76718</v>
      </c>
      <c r="F99" s="81">
        <v>108946</v>
      </c>
      <c r="G99" s="65">
        <v>3190</v>
      </c>
      <c r="H99" s="65">
        <v>6031</v>
      </c>
      <c r="I99" s="82">
        <v>99546</v>
      </c>
      <c r="J99" s="82">
        <v>134172</v>
      </c>
    </row>
    <row r="100" spans="1:10" ht="20.25" customHeight="1" x14ac:dyDescent="0.25">
      <c r="A100" s="135"/>
      <c r="B100" s="15" t="s">
        <v>18</v>
      </c>
      <c r="C100" s="64">
        <v>2875</v>
      </c>
      <c r="D100" s="64"/>
      <c r="E100" s="81">
        <v>82518</v>
      </c>
      <c r="F100" s="81"/>
      <c r="G100" s="65">
        <v>3190</v>
      </c>
      <c r="H100" s="65"/>
      <c r="I100" s="82">
        <v>106506</v>
      </c>
      <c r="J100" s="82"/>
    </row>
    <row r="101" spans="1:10" ht="20.25" customHeight="1" x14ac:dyDescent="0.25">
      <c r="A101" s="135" t="s">
        <v>41</v>
      </c>
      <c r="B101" s="15" t="s">
        <v>14</v>
      </c>
      <c r="C101" s="64">
        <v>2826</v>
      </c>
      <c r="D101" s="64">
        <v>5369</v>
      </c>
      <c r="E101" s="64">
        <v>36320</v>
      </c>
      <c r="F101" s="64">
        <v>62564</v>
      </c>
      <c r="G101" s="64">
        <v>3209</v>
      </c>
      <c r="H101" s="65">
        <v>5902</v>
      </c>
      <c r="I101" s="65">
        <v>42797</v>
      </c>
      <c r="J101" s="65">
        <v>73865</v>
      </c>
    </row>
    <row r="102" spans="1:10" ht="20.25" customHeight="1" x14ac:dyDescent="0.25">
      <c r="A102" s="135"/>
      <c r="B102" s="15" t="s">
        <v>15</v>
      </c>
      <c r="C102" s="64">
        <v>2826</v>
      </c>
      <c r="D102" s="64">
        <v>5369</v>
      </c>
      <c r="E102" s="64">
        <v>40376</v>
      </c>
      <c r="F102" s="64">
        <v>62564</v>
      </c>
      <c r="G102" s="64">
        <v>3209</v>
      </c>
      <c r="H102" s="65">
        <v>5902</v>
      </c>
      <c r="I102" s="65">
        <v>47664</v>
      </c>
      <c r="J102" s="65">
        <v>73865</v>
      </c>
    </row>
    <row r="103" spans="1:10" ht="20.25" customHeight="1" x14ac:dyDescent="0.25">
      <c r="A103" s="135"/>
      <c r="B103" s="15" t="s">
        <v>16</v>
      </c>
      <c r="C103" s="64">
        <v>2826</v>
      </c>
      <c r="D103" s="64">
        <v>5369</v>
      </c>
      <c r="E103" s="64">
        <v>43922</v>
      </c>
      <c r="F103" s="64">
        <v>62564</v>
      </c>
      <c r="G103" s="64">
        <v>3209</v>
      </c>
      <c r="H103" s="65">
        <v>5902</v>
      </c>
      <c r="I103" s="65">
        <v>51919</v>
      </c>
      <c r="J103" s="65">
        <v>73865</v>
      </c>
    </row>
    <row r="104" spans="1:10" ht="20.25" customHeight="1" x14ac:dyDescent="0.25">
      <c r="A104" s="135"/>
      <c r="B104" s="15" t="s">
        <v>17</v>
      </c>
      <c r="C104" s="64">
        <v>2826</v>
      </c>
      <c r="D104" s="64">
        <v>5369</v>
      </c>
      <c r="E104" s="64">
        <v>49315</v>
      </c>
      <c r="F104" s="64">
        <v>70570</v>
      </c>
      <c r="G104" s="64">
        <v>3209</v>
      </c>
      <c r="H104" s="65">
        <v>5902</v>
      </c>
      <c r="I104" s="65">
        <v>59191</v>
      </c>
      <c r="J104" s="65">
        <v>83472</v>
      </c>
    </row>
    <row r="105" spans="1:10" ht="20.25" customHeight="1" x14ac:dyDescent="0.25">
      <c r="A105" s="135"/>
      <c r="B105" s="15" t="s">
        <v>18</v>
      </c>
      <c r="C105" s="64">
        <v>2826</v>
      </c>
      <c r="D105" s="64"/>
      <c r="E105" s="64">
        <v>54280</v>
      </c>
      <c r="F105" s="64"/>
      <c r="G105" s="64">
        <v>3209</v>
      </c>
      <c r="H105" s="65"/>
      <c r="I105" s="65">
        <v>67369</v>
      </c>
      <c r="J105" s="65"/>
    </row>
    <row r="106" spans="1:10" ht="20.25" customHeight="1" x14ac:dyDescent="0.25">
      <c r="A106" s="135" t="s">
        <v>42</v>
      </c>
      <c r="B106" s="15" t="s">
        <v>38</v>
      </c>
      <c r="C106" s="64">
        <v>3924</v>
      </c>
      <c r="D106" s="64">
        <v>6746</v>
      </c>
      <c r="E106" s="137" t="s">
        <v>106</v>
      </c>
      <c r="F106" s="138"/>
      <c r="G106" s="64">
        <v>3924</v>
      </c>
      <c r="H106" s="64">
        <v>6746</v>
      </c>
      <c r="I106" s="137" t="s">
        <v>106</v>
      </c>
      <c r="J106" s="138"/>
    </row>
    <row r="107" spans="1:10" ht="20.25" customHeight="1" x14ac:dyDescent="0.25">
      <c r="A107" s="135"/>
      <c r="B107" s="15" t="s">
        <v>39</v>
      </c>
      <c r="C107" s="64">
        <v>3924</v>
      </c>
      <c r="D107" s="64">
        <v>6746</v>
      </c>
      <c r="E107" s="139"/>
      <c r="F107" s="140"/>
      <c r="G107" s="64">
        <v>3924</v>
      </c>
      <c r="H107" s="64">
        <v>6746</v>
      </c>
      <c r="I107" s="139"/>
      <c r="J107" s="140"/>
    </row>
    <row r="108" spans="1:10" ht="20.25" customHeight="1" x14ac:dyDescent="0.25">
      <c r="A108" s="135"/>
      <c r="B108" s="15" t="s">
        <v>40</v>
      </c>
      <c r="C108" s="64">
        <v>3924</v>
      </c>
      <c r="D108" s="64">
        <v>6746</v>
      </c>
      <c r="E108" s="139"/>
      <c r="F108" s="140"/>
      <c r="G108" s="64">
        <v>3924</v>
      </c>
      <c r="H108" s="64">
        <v>6746</v>
      </c>
      <c r="I108" s="139"/>
      <c r="J108" s="140"/>
    </row>
    <row r="109" spans="1:10" ht="20.25" customHeight="1" x14ac:dyDescent="0.25">
      <c r="A109" s="135"/>
      <c r="B109" s="15" t="s">
        <v>17</v>
      </c>
      <c r="C109" s="64">
        <v>3924</v>
      </c>
      <c r="D109" s="64">
        <v>6746</v>
      </c>
      <c r="E109" s="139"/>
      <c r="F109" s="140"/>
      <c r="G109" s="64">
        <v>3924</v>
      </c>
      <c r="H109" s="64">
        <v>6746</v>
      </c>
      <c r="I109" s="139"/>
      <c r="J109" s="140"/>
    </row>
    <row r="110" spans="1:10" ht="20.25" customHeight="1" x14ac:dyDescent="0.25">
      <c r="A110" s="135"/>
      <c r="B110" s="15" t="s">
        <v>18</v>
      </c>
      <c r="C110" s="64">
        <v>3924</v>
      </c>
      <c r="D110" s="64"/>
      <c r="E110" s="141"/>
      <c r="F110" s="142"/>
      <c r="G110" s="64">
        <v>3924</v>
      </c>
      <c r="H110" s="64"/>
      <c r="I110" s="141"/>
      <c r="J110" s="142"/>
    </row>
    <row r="111" spans="1:10" ht="20.25" customHeight="1" x14ac:dyDescent="0.25">
      <c r="A111" s="135" t="s">
        <v>43</v>
      </c>
      <c r="B111" s="15" t="s">
        <v>38</v>
      </c>
      <c r="C111" s="65">
        <v>3110</v>
      </c>
      <c r="D111" s="65">
        <v>4735</v>
      </c>
      <c r="E111" s="137" t="s">
        <v>106</v>
      </c>
      <c r="F111" s="138"/>
      <c r="G111" s="65">
        <v>4275</v>
      </c>
      <c r="H111" s="65">
        <v>6901</v>
      </c>
      <c r="I111" s="137" t="s">
        <v>106</v>
      </c>
      <c r="J111" s="138"/>
    </row>
    <row r="112" spans="1:10" ht="20.25" customHeight="1" x14ac:dyDescent="0.25">
      <c r="A112" s="135"/>
      <c r="B112" s="15" t="s">
        <v>39</v>
      </c>
      <c r="C112" s="65">
        <v>3110</v>
      </c>
      <c r="D112" s="65">
        <v>4735</v>
      </c>
      <c r="E112" s="139"/>
      <c r="F112" s="140"/>
      <c r="G112" s="65">
        <v>4275</v>
      </c>
      <c r="H112" s="65">
        <v>6901</v>
      </c>
      <c r="I112" s="139"/>
      <c r="J112" s="140"/>
    </row>
    <row r="113" spans="1:10" ht="20.25" customHeight="1" x14ac:dyDescent="0.25">
      <c r="A113" s="135"/>
      <c r="B113" s="15" t="s">
        <v>40</v>
      </c>
      <c r="C113" s="65">
        <v>3110</v>
      </c>
      <c r="D113" s="65">
        <v>4735</v>
      </c>
      <c r="E113" s="139"/>
      <c r="F113" s="140"/>
      <c r="G113" s="65">
        <v>4275</v>
      </c>
      <c r="H113" s="65">
        <v>6901</v>
      </c>
      <c r="I113" s="139"/>
      <c r="J113" s="140"/>
    </row>
    <row r="114" spans="1:10" ht="20.25" customHeight="1" x14ac:dyDescent="0.25">
      <c r="A114" s="135"/>
      <c r="B114" s="15" t="s">
        <v>17</v>
      </c>
      <c r="C114" s="65">
        <v>3110</v>
      </c>
      <c r="D114" s="65">
        <v>4735</v>
      </c>
      <c r="E114" s="139"/>
      <c r="F114" s="140"/>
      <c r="G114" s="65">
        <v>4275</v>
      </c>
      <c r="H114" s="65">
        <v>6901</v>
      </c>
      <c r="I114" s="139"/>
      <c r="J114" s="140"/>
    </row>
    <row r="115" spans="1:10" ht="20.25" customHeight="1" x14ac:dyDescent="0.25">
      <c r="A115" s="135"/>
      <c r="B115" s="15" t="s">
        <v>18</v>
      </c>
      <c r="C115" s="65">
        <v>3110</v>
      </c>
      <c r="D115" s="64"/>
      <c r="E115" s="141"/>
      <c r="F115" s="142"/>
      <c r="G115" s="65">
        <v>0</v>
      </c>
      <c r="H115" s="65"/>
      <c r="I115" s="141"/>
      <c r="J115" s="142"/>
    </row>
    <row r="116" spans="1:10" ht="20.25" customHeight="1" x14ac:dyDescent="0.25">
      <c r="A116" s="135" t="s">
        <v>44</v>
      </c>
      <c r="B116" s="15" t="s">
        <v>38</v>
      </c>
      <c r="C116" s="65">
        <v>2485</v>
      </c>
      <c r="D116" s="65">
        <v>4860</v>
      </c>
      <c r="E116" s="137" t="s">
        <v>106</v>
      </c>
      <c r="F116" s="138"/>
      <c r="G116" s="65">
        <v>2950</v>
      </c>
      <c r="H116" s="65">
        <v>5626</v>
      </c>
      <c r="I116" s="137" t="s">
        <v>106</v>
      </c>
      <c r="J116" s="138"/>
    </row>
    <row r="117" spans="1:10" ht="20.25" customHeight="1" x14ac:dyDescent="0.25">
      <c r="A117" s="135"/>
      <c r="B117" s="15" t="s">
        <v>39</v>
      </c>
      <c r="C117" s="65">
        <v>2485</v>
      </c>
      <c r="D117" s="65">
        <v>4860</v>
      </c>
      <c r="E117" s="139"/>
      <c r="F117" s="140"/>
      <c r="G117" s="65">
        <v>2950</v>
      </c>
      <c r="H117" s="65">
        <v>5626</v>
      </c>
      <c r="I117" s="139"/>
      <c r="J117" s="140"/>
    </row>
    <row r="118" spans="1:10" ht="20.25" customHeight="1" x14ac:dyDescent="0.25">
      <c r="A118" s="135"/>
      <c r="B118" s="15" t="s">
        <v>40</v>
      </c>
      <c r="C118" s="65">
        <v>2485</v>
      </c>
      <c r="D118" s="65">
        <v>4860</v>
      </c>
      <c r="E118" s="139"/>
      <c r="F118" s="140"/>
      <c r="G118" s="65">
        <v>2950</v>
      </c>
      <c r="H118" s="65">
        <v>5626</v>
      </c>
      <c r="I118" s="139"/>
      <c r="J118" s="140"/>
    </row>
    <row r="119" spans="1:10" ht="20.25" customHeight="1" x14ac:dyDescent="0.25">
      <c r="A119" s="135"/>
      <c r="B119" s="15" t="s">
        <v>17</v>
      </c>
      <c r="C119" s="65">
        <v>2485</v>
      </c>
      <c r="D119" s="65">
        <v>4860</v>
      </c>
      <c r="E119" s="139"/>
      <c r="F119" s="140"/>
      <c r="G119" s="65">
        <v>2950</v>
      </c>
      <c r="H119" s="65">
        <v>5626</v>
      </c>
      <c r="I119" s="139"/>
      <c r="J119" s="140"/>
    </row>
    <row r="120" spans="1:10" ht="20.25" customHeight="1" x14ac:dyDescent="0.25">
      <c r="A120" s="135"/>
      <c r="B120" s="15" t="s">
        <v>18</v>
      </c>
      <c r="C120" s="65">
        <v>2485</v>
      </c>
      <c r="D120" s="64"/>
      <c r="E120" s="141"/>
      <c r="F120" s="142"/>
      <c r="G120" s="65">
        <v>2950</v>
      </c>
      <c r="H120" s="65"/>
      <c r="I120" s="141"/>
      <c r="J120" s="142"/>
    </row>
    <row r="121" spans="1:10" ht="20.25" customHeight="1" x14ac:dyDescent="0.25">
      <c r="A121" s="135" t="s">
        <v>45</v>
      </c>
      <c r="B121" s="15" t="s">
        <v>38</v>
      </c>
      <c r="C121" s="65">
        <v>1930</v>
      </c>
      <c r="D121" s="65">
        <v>3740</v>
      </c>
      <c r="E121" s="137" t="s">
        <v>106</v>
      </c>
      <c r="F121" s="138"/>
      <c r="G121" s="65">
        <v>2087.5</v>
      </c>
      <c r="H121" s="65">
        <v>3944.75</v>
      </c>
      <c r="I121" s="137" t="s">
        <v>106</v>
      </c>
      <c r="J121" s="138"/>
    </row>
    <row r="122" spans="1:10" ht="20.25" customHeight="1" x14ac:dyDescent="0.25">
      <c r="A122" s="135"/>
      <c r="B122" s="15" t="s">
        <v>39</v>
      </c>
      <c r="C122" s="65">
        <v>1930</v>
      </c>
      <c r="D122" s="65">
        <v>3740</v>
      </c>
      <c r="E122" s="139"/>
      <c r="F122" s="140"/>
      <c r="G122" s="65">
        <v>2087.5</v>
      </c>
      <c r="H122" s="65">
        <v>3944.75</v>
      </c>
      <c r="I122" s="139"/>
      <c r="J122" s="140"/>
    </row>
    <row r="123" spans="1:10" ht="20.25" customHeight="1" x14ac:dyDescent="0.25">
      <c r="A123" s="135"/>
      <c r="B123" s="15" t="s">
        <v>40</v>
      </c>
      <c r="C123" s="65">
        <v>1930</v>
      </c>
      <c r="D123" s="65">
        <v>3740</v>
      </c>
      <c r="E123" s="139"/>
      <c r="F123" s="140"/>
      <c r="G123" s="65">
        <v>2087.5</v>
      </c>
      <c r="H123" s="65">
        <v>3944.75</v>
      </c>
      <c r="I123" s="139"/>
      <c r="J123" s="140"/>
    </row>
    <row r="124" spans="1:10" ht="20.25" customHeight="1" x14ac:dyDescent="0.25">
      <c r="A124" s="135"/>
      <c r="B124" s="15" t="s">
        <v>17</v>
      </c>
      <c r="C124" s="65">
        <v>1930</v>
      </c>
      <c r="D124" s="65">
        <v>3740</v>
      </c>
      <c r="E124" s="139"/>
      <c r="F124" s="140"/>
      <c r="G124" s="65">
        <v>2087.5</v>
      </c>
      <c r="H124" s="65">
        <v>3944.75</v>
      </c>
      <c r="I124" s="139"/>
      <c r="J124" s="140"/>
    </row>
    <row r="125" spans="1:10" ht="20.25" customHeight="1" x14ac:dyDescent="0.25">
      <c r="A125" s="135"/>
      <c r="B125" s="15" t="s">
        <v>18</v>
      </c>
      <c r="C125" s="65">
        <v>1930</v>
      </c>
      <c r="D125" s="64"/>
      <c r="E125" s="141"/>
      <c r="F125" s="142"/>
      <c r="G125" s="65">
        <v>2087.5</v>
      </c>
      <c r="H125" s="65"/>
      <c r="I125" s="141"/>
      <c r="J125" s="142"/>
    </row>
    <row r="126" spans="1:10" ht="20.25" customHeight="1" x14ac:dyDescent="0.25">
      <c r="G126" s="2"/>
      <c r="H126" s="2"/>
      <c r="I126" s="2"/>
      <c r="J126" s="2"/>
    </row>
    <row r="127" spans="1:10" ht="20.25" customHeight="1" x14ac:dyDescent="0.25">
      <c r="G127" s="2"/>
      <c r="H127" s="2"/>
      <c r="I127" s="2"/>
      <c r="J127" s="2"/>
    </row>
    <row r="128" spans="1:10" ht="20.25" customHeight="1" x14ac:dyDescent="0.25">
      <c r="G128" s="2"/>
      <c r="H128" s="2"/>
      <c r="I128" s="2"/>
      <c r="J128" s="2"/>
    </row>
    <row r="129" spans="7:10" ht="20.25" customHeight="1" x14ac:dyDescent="0.25">
      <c r="G129" s="2"/>
      <c r="H129" s="2"/>
      <c r="I129" s="2"/>
      <c r="J129" s="2"/>
    </row>
    <row r="130" spans="7:10" ht="20.25" customHeight="1" x14ac:dyDescent="0.25">
      <c r="G130" s="2"/>
      <c r="H130" s="2"/>
      <c r="I130" s="2"/>
      <c r="J130" s="2"/>
    </row>
    <row r="131" spans="7:10" ht="20.25" customHeight="1" x14ac:dyDescent="0.25">
      <c r="G131" s="2"/>
      <c r="H131" s="2"/>
      <c r="I131" s="2"/>
      <c r="J131" s="2"/>
    </row>
    <row r="132" spans="7:10" x14ac:dyDescent="0.25">
      <c r="G132" s="2"/>
      <c r="H132" s="2"/>
      <c r="I132" s="2"/>
      <c r="J132" s="2"/>
    </row>
    <row r="133" spans="7:10" x14ac:dyDescent="0.25">
      <c r="G133" s="2"/>
      <c r="H133" s="2"/>
      <c r="I133" s="2"/>
      <c r="J133" s="2"/>
    </row>
    <row r="134" spans="7:10" x14ac:dyDescent="0.25">
      <c r="G134" s="2"/>
      <c r="H134" s="2"/>
      <c r="I134" s="2"/>
      <c r="J134" s="2"/>
    </row>
    <row r="135" spans="7:10" x14ac:dyDescent="0.25">
      <c r="G135" s="2"/>
      <c r="H135" s="2"/>
      <c r="I135" s="2"/>
      <c r="J135" s="2"/>
    </row>
    <row r="136" spans="7:10" x14ac:dyDescent="0.25">
      <c r="G136" s="2"/>
      <c r="H136" s="2"/>
      <c r="I136" s="2"/>
      <c r="J136" s="2"/>
    </row>
    <row r="137" spans="7:10" x14ac:dyDescent="0.25">
      <c r="G137" s="2"/>
      <c r="H137" s="2"/>
      <c r="I137" s="2"/>
      <c r="J137" s="2"/>
    </row>
    <row r="138" spans="7:10" x14ac:dyDescent="0.25">
      <c r="G138" s="2"/>
      <c r="H138" s="2"/>
      <c r="I138" s="2"/>
      <c r="J138" s="2"/>
    </row>
    <row r="139" spans="7:10" x14ac:dyDescent="0.25">
      <c r="G139" s="2"/>
      <c r="H139" s="2"/>
      <c r="I139" s="2"/>
      <c r="J139" s="2"/>
    </row>
    <row r="140" spans="7:10" x14ac:dyDescent="0.25">
      <c r="G140" s="2"/>
      <c r="H140" s="2"/>
      <c r="I140" s="2"/>
      <c r="J140" s="2"/>
    </row>
    <row r="141" spans="7:10" x14ac:dyDescent="0.25">
      <c r="G141" s="2"/>
      <c r="H141" s="2"/>
      <c r="I141" s="2"/>
      <c r="J141" s="2"/>
    </row>
    <row r="142" spans="7:10" x14ac:dyDescent="0.25">
      <c r="G142" s="2"/>
      <c r="H142" s="2"/>
      <c r="I142" s="2"/>
      <c r="J142" s="2"/>
    </row>
    <row r="143" spans="7:10" x14ac:dyDescent="0.25">
      <c r="G143" s="2"/>
      <c r="H143" s="2"/>
      <c r="I143" s="2"/>
      <c r="J143" s="2"/>
    </row>
    <row r="144" spans="7:10" x14ac:dyDescent="0.25">
      <c r="G144" s="2"/>
      <c r="H144" s="2"/>
      <c r="I144" s="2"/>
      <c r="J144" s="2"/>
    </row>
    <row r="145" spans="7:10" x14ac:dyDescent="0.25">
      <c r="G145" s="2"/>
      <c r="H145" s="2"/>
      <c r="I145" s="2"/>
      <c r="J145" s="2"/>
    </row>
    <row r="146" spans="7:10" x14ac:dyDescent="0.25">
      <c r="G146" s="2"/>
      <c r="H146" s="2"/>
      <c r="I146" s="2"/>
      <c r="J146" s="2"/>
    </row>
    <row r="147" spans="7:10" x14ac:dyDescent="0.25">
      <c r="G147" s="2"/>
      <c r="H147" s="2"/>
      <c r="I147" s="2"/>
      <c r="J147" s="2"/>
    </row>
    <row r="148" spans="7:10" x14ac:dyDescent="0.25">
      <c r="G148" s="2"/>
      <c r="H148" s="2"/>
      <c r="I148" s="2"/>
      <c r="J148" s="2"/>
    </row>
    <row r="149" spans="7:10" x14ac:dyDescent="0.25">
      <c r="G149" s="2"/>
      <c r="H149" s="2"/>
      <c r="I149" s="2"/>
      <c r="J149" s="2"/>
    </row>
    <row r="150" spans="7:10" x14ac:dyDescent="0.25">
      <c r="G150" s="2"/>
      <c r="H150" s="2"/>
      <c r="I150" s="2"/>
      <c r="J150" s="2"/>
    </row>
    <row r="151" spans="7:10" x14ac:dyDescent="0.25">
      <c r="G151" s="2"/>
      <c r="H151" s="2"/>
      <c r="I151" s="2"/>
      <c r="J151" s="2"/>
    </row>
    <row r="152" spans="7:10" x14ac:dyDescent="0.25">
      <c r="G152" s="2"/>
      <c r="H152" s="2"/>
      <c r="I152" s="2"/>
      <c r="J152" s="2"/>
    </row>
    <row r="153" spans="7:10" x14ac:dyDescent="0.25">
      <c r="G153" s="2"/>
      <c r="H153" s="2"/>
      <c r="I153" s="2"/>
      <c r="J153" s="2"/>
    </row>
    <row r="154" spans="7:10" x14ac:dyDescent="0.25">
      <c r="G154" s="2"/>
      <c r="H154" s="2"/>
      <c r="I154" s="2"/>
      <c r="J154" s="2"/>
    </row>
    <row r="155" spans="7:10" x14ac:dyDescent="0.25">
      <c r="G155" s="2"/>
      <c r="H155" s="2"/>
      <c r="I155" s="2"/>
      <c r="J155" s="2"/>
    </row>
    <row r="156" spans="7:10" x14ac:dyDescent="0.25">
      <c r="G156" s="2"/>
      <c r="H156" s="2"/>
      <c r="I156" s="2"/>
      <c r="J156" s="2"/>
    </row>
    <row r="157" spans="7:10" x14ac:dyDescent="0.25">
      <c r="G157" s="2"/>
      <c r="H157" s="2"/>
      <c r="I157" s="2"/>
      <c r="J157" s="2"/>
    </row>
    <row r="158" spans="7:10" x14ac:dyDescent="0.25">
      <c r="G158" s="2"/>
      <c r="H158" s="2"/>
      <c r="I158" s="2"/>
      <c r="J158" s="2"/>
    </row>
    <row r="159" spans="7:10" x14ac:dyDescent="0.25">
      <c r="G159" s="2"/>
      <c r="H159" s="2"/>
      <c r="I159" s="2"/>
      <c r="J159" s="2"/>
    </row>
    <row r="160" spans="7:10" x14ac:dyDescent="0.25">
      <c r="G160" s="2"/>
      <c r="H160" s="2"/>
      <c r="I160" s="2"/>
      <c r="J160" s="2"/>
    </row>
    <row r="161" spans="7:10" x14ac:dyDescent="0.25">
      <c r="G161" s="2"/>
      <c r="H161" s="2"/>
      <c r="I161" s="2"/>
      <c r="J161" s="2"/>
    </row>
    <row r="162" spans="7:10" x14ac:dyDescent="0.25">
      <c r="G162" s="2"/>
      <c r="H162" s="2"/>
      <c r="I162" s="2"/>
      <c r="J162" s="2"/>
    </row>
    <row r="163" spans="7:10" x14ac:dyDescent="0.25">
      <c r="G163" s="2"/>
      <c r="H163" s="2"/>
      <c r="I163" s="2"/>
      <c r="J163" s="2"/>
    </row>
    <row r="164" spans="7:10" x14ac:dyDescent="0.25">
      <c r="G164" s="2"/>
      <c r="H164" s="2"/>
      <c r="I164" s="2"/>
      <c r="J164" s="2"/>
    </row>
    <row r="165" spans="7:10" x14ac:dyDescent="0.25">
      <c r="G165" s="2"/>
      <c r="H165" s="2"/>
      <c r="I165" s="2"/>
      <c r="J165" s="2"/>
    </row>
    <row r="166" spans="7:10" x14ac:dyDescent="0.25">
      <c r="G166" s="2"/>
      <c r="H166" s="2"/>
      <c r="I166" s="2"/>
      <c r="J166" s="2"/>
    </row>
    <row r="167" spans="7:10" x14ac:dyDescent="0.25">
      <c r="G167" s="2"/>
      <c r="H167" s="2"/>
      <c r="I167" s="2"/>
      <c r="J167" s="2"/>
    </row>
    <row r="168" spans="7:10" x14ac:dyDescent="0.25">
      <c r="G168" s="2"/>
      <c r="H168" s="2"/>
      <c r="I168" s="2"/>
      <c r="J168" s="2"/>
    </row>
    <row r="169" spans="7:10" x14ac:dyDescent="0.25">
      <c r="G169" s="2"/>
      <c r="H169" s="2"/>
      <c r="I169" s="2"/>
      <c r="J169" s="2"/>
    </row>
    <row r="170" spans="7:10" x14ac:dyDescent="0.25">
      <c r="G170" s="2"/>
      <c r="H170" s="2"/>
      <c r="I170" s="2"/>
      <c r="J170" s="2"/>
    </row>
    <row r="171" spans="7:10" x14ac:dyDescent="0.25">
      <c r="G171" s="2"/>
      <c r="H171" s="2"/>
      <c r="I171" s="2"/>
      <c r="J171" s="2"/>
    </row>
    <row r="172" spans="7:10" x14ac:dyDescent="0.25">
      <c r="G172" s="2"/>
      <c r="H172" s="2"/>
      <c r="I172" s="2"/>
      <c r="J172" s="2"/>
    </row>
    <row r="173" spans="7:10" x14ac:dyDescent="0.25">
      <c r="G173" s="2"/>
      <c r="H173" s="2"/>
      <c r="I173" s="2"/>
      <c r="J173" s="2"/>
    </row>
    <row r="174" spans="7:10" x14ac:dyDescent="0.25">
      <c r="G174" s="2"/>
      <c r="H174" s="2"/>
      <c r="I174" s="2"/>
      <c r="J174" s="2"/>
    </row>
    <row r="175" spans="7:10" x14ac:dyDescent="0.25">
      <c r="G175" s="2"/>
      <c r="H175" s="2"/>
      <c r="I175" s="2"/>
      <c r="J175" s="2"/>
    </row>
    <row r="176" spans="7:10" x14ac:dyDescent="0.25">
      <c r="G176" s="2"/>
      <c r="H176" s="2"/>
      <c r="I176" s="2"/>
      <c r="J176" s="2"/>
    </row>
    <row r="177" spans="7:10" x14ac:dyDescent="0.25">
      <c r="G177" s="2"/>
      <c r="H177" s="2"/>
      <c r="I177" s="2"/>
      <c r="J177" s="2"/>
    </row>
    <row r="178" spans="7:10" x14ac:dyDescent="0.25">
      <c r="G178" s="2"/>
      <c r="H178" s="2"/>
      <c r="I178" s="2"/>
      <c r="J178" s="2"/>
    </row>
    <row r="179" spans="7:10" x14ac:dyDescent="0.25">
      <c r="G179" s="2"/>
      <c r="H179" s="2"/>
      <c r="I179" s="2"/>
      <c r="J179" s="2"/>
    </row>
    <row r="180" spans="7:10" x14ac:dyDescent="0.25">
      <c r="G180" s="2"/>
      <c r="H180" s="2"/>
      <c r="I180" s="2"/>
      <c r="J180" s="2"/>
    </row>
    <row r="181" spans="7:10" x14ac:dyDescent="0.25">
      <c r="G181" s="2"/>
      <c r="H181" s="2"/>
      <c r="I181" s="2"/>
      <c r="J181" s="2"/>
    </row>
    <row r="182" spans="7:10" x14ac:dyDescent="0.25">
      <c r="G182" s="2"/>
      <c r="H182" s="2"/>
      <c r="I182" s="2"/>
      <c r="J182" s="2"/>
    </row>
    <row r="183" spans="7:10" x14ac:dyDescent="0.25">
      <c r="G183" s="2"/>
      <c r="H183" s="2"/>
      <c r="I183" s="2"/>
      <c r="J183" s="2"/>
    </row>
    <row r="184" spans="7:10" x14ac:dyDescent="0.25">
      <c r="G184" s="2"/>
      <c r="H184" s="2"/>
      <c r="I184" s="2"/>
      <c r="J184" s="2"/>
    </row>
    <row r="185" spans="7:10" x14ac:dyDescent="0.25">
      <c r="G185" s="2"/>
      <c r="H185" s="2"/>
      <c r="I185" s="2"/>
      <c r="J185" s="2"/>
    </row>
    <row r="186" spans="7:10" x14ac:dyDescent="0.25">
      <c r="G186" s="2"/>
      <c r="H186" s="2"/>
      <c r="I186" s="2"/>
      <c r="J186" s="2"/>
    </row>
    <row r="187" spans="7:10" x14ac:dyDescent="0.25">
      <c r="G187" s="2"/>
      <c r="H187" s="2"/>
      <c r="I187" s="2"/>
      <c r="J187" s="2"/>
    </row>
    <row r="188" spans="7:10" x14ac:dyDescent="0.25">
      <c r="G188" s="2"/>
      <c r="H188" s="2"/>
      <c r="I188" s="2"/>
      <c r="J188" s="2"/>
    </row>
    <row r="189" spans="7:10" x14ac:dyDescent="0.25">
      <c r="G189" s="2"/>
      <c r="H189" s="2"/>
      <c r="I189" s="2"/>
      <c r="J189" s="2"/>
    </row>
    <row r="190" spans="7:10" x14ac:dyDescent="0.25">
      <c r="G190" s="2"/>
      <c r="H190" s="2"/>
      <c r="I190" s="2"/>
      <c r="J190" s="2"/>
    </row>
    <row r="191" spans="7:10" x14ac:dyDescent="0.25">
      <c r="G191" s="2"/>
      <c r="H191" s="2"/>
      <c r="I191" s="2"/>
      <c r="J191" s="2"/>
    </row>
    <row r="192" spans="7:10" x14ac:dyDescent="0.25">
      <c r="G192" s="2"/>
      <c r="H192" s="2"/>
      <c r="I192" s="2"/>
      <c r="J192" s="2"/>
    </row>
    <row r="193" spans="7:10" x14ac:dyDescent="0.25">
      <c r="G193" s="2"/>
      <c r="H193" s="2"/>
      <c r="I193" s="2"/>
      <c r="J193" s="2"/>
    </row>
    <row r="194" spans="7:10" x14ac:dyDescent="0.25">
      <c r="G194" s="2"/>
      <c r="H194" s="2"/>
      <c r="I194" s="2"/>
      <c r="J194" s="2"/>
    </row>
    <row r="195" spans="7:10" x14ac:dyDescent="0.25">
      <c r="G195" s="2"/>
      <c r="H195" s="2"/>
      <c r="I195" s="2"/>
      <c r="J195" s="2"/>
    </row>
    <row r="196" spans="7:10" x14ac:dyDescent="0.25">
      <c r="G196" s="2"/>
      <c r="H196" s="2"/>
      <c r="I196" s="2"/>
      <c r="J196" s="2"/>
    </row>
    <row r="197" spans="7:10" x14ac:dyDescent="0.25">
      <c r="G197" s="2"/>
      <c r="H197" s="2"/>
      <c r="I197" s="2"/>
      <c r="J197" s="2"/>
    </row>
    <row r="198" spans="7:10" x14ac:dyDescent="0.25">
      <c r="G198" s="2"/>
      <c r="H198" s="2"/>
      <c r="I198" s="2"/>
      <c r="J198" s="2"/>
    </row>
    <row r="199" spans="7:10" x14ac:dyDescent="0.25">
      <c r="G199" s="2"/>
      <c r="H199" s="2"/>
      <c r="I199" s="2"/>
      <c r="J199" s="2"/>
    </row>
    <row r="200" spans="7:10" x14ac:dyDescent="0.25">
      <c r="G200" s="2"/>
      <c r="H200" s="2"/>
      <c r="I200" s="2"/>
      <c r="J200" s="2"/>
    </row>
    <row r="201" spans="7:10" x14ac:dyDescent="0.25">
      <c r="G201" s="2"/>
      <c r="H201" s="2"/>
      <c r="I201" s="2"/>
      <c r="J201" s="2"/>
    </row>
    <row r="202" spans="7:10" x14ac:dyDescent="0.25">
      <c r="G202" s="2"/>
      <c r="H202" s="2"/>
      <c r="I202" s="2"/>
      <c r="J202" s="2"/>
    </row>
    <row r="203" spans="7:10" x14ac:dyDescent="0.25">
      <c r="G203" s="2"/>
      <c r="H203" s="2"/>
      <c r="I203" s="2"/>
      <c r="J203" s="2"/>
    </row>
    <row r="204" spans="7:10" x14ac:dyDescent="0.25">
      <c r="G204" s="2"/>
      <c r="H204" s="2"/>
      <c r="I204" s="2"/>
      <c r="J204" s="2"/>
    </row>
    <row r="205" spans="7:10" x14ac:dyDescent="0.25">
      <c r="G205" s="2"/>
      <c r="H205" s="2"/>
      <c r="I205" s="2"/>
      <c r="J205" s="2"/>
    </row>
    <row r="206" spans="7:10" x14ac:dyDescent="0.25">
      <c r="G206" s="2"/>
      <c r="H206" s="2"/>
      <c r="I206" s="2"/>
      <c r="J206" s="2"/>
    </row>
    <row r="207" spans="7:10" x14ac:dyDescent="0.25">
      <c r="G207" s="2"/>
      <c r="H207" s="2"/>
      <c r="I207" s="2"/>
      <c r="J207" s="2"/>
    </row>
    <row r="208" spans="7:10" x14ac:dyDescent="0.25">
      <c r="G208" s="2"/>
      <c r="H208" s="2"/>
      <c r="I208" s="2"/>
      <c r="J208" s="2"/>
    </row>
    <row r="209" spans="7:10" x14ac:dyDescent="0.25">
      <c r="G209" s="2"/>
      <c r="H209" s="2"/>
      <c r="I209" s="2"/>
      <c r="J209" s="2"/>
    </row>
    <row r="210" spans="7:10" x14ac:dyDescent="0.25">
      <c r="G210" s="2"/>
      <c r="H210" s="2"/>
      <c r="I210" s="2"/>
      <c r="J210" s="2"/>
    </row>
    <row r="211" spans="7:10" x14ac:dyDescent="0.25">
      <c r="G211" s="2"/>
      <c r="H211" s="2"/>
      <c r="I211" s="2"/>
      <c r="J211" s="2"/>
    </row>
    <row r="212" spans="7:10" x14ac:dyDescent="0.25">
      <c r="G212" s="2"/>
      <c r="H212" s="2"/>
      <c r="I212" s="2"/>
      <c r="J212" s="2"/>
    </row>
    <row r="213" spans="7:10" x14ac:dyDescent="0.25">
      <c r="G213" s="2"/>
      <c r="H213" s="2"/>
      <c r="I213" s="2"/>
      <c r="J213" s="2"/>
    </row>
    <row r="214" spans="7:10" x14ac:dyDescent="0.25">
      <c r="G214" s="2"/>
      <c r="H214" s="2"/>
      <c r="I214" s="2"/>
      <c r="J214" s="2"/>
    </row>
    <row r="215" spans="7:10" x14ac:dyDescent="0.25">
      <c r="G215" s="2"/>
      <c r="H215" s="2"/>
      <c r="I215" s="2"/>
      <c r="J215" s="2"/>
    </row>
    <row r="216" spans="7:10" x14ac:dyDescent="0.25">
      <c r="G216" s="2"/>
      <c r="H216" s="2"/>
      <c r="I216" s="2"/>
      <c r="J216" s="2"/>
    </row>
    <row r="217" spans="7:10" x14ac:dyDescent="0.25">
      <c r="G217" s="2"/>
      <c r="H217" s="2"/>
      <c r="I217" s="2"/>
      <c r="J217" s="2"/>
    </row>
    <row r="218" spans="7:10" x14ac:dyDescent="0.25">
      <c r="G218" s="2"/>
      <c r="H218" s="2"/>
      <c r="I218" s="2"/>
      <c r="J218" s="2"/>
    </row>
    <row r="219" spans="7:10" x14ac:dyDescent="0.25">
      <c r="G219" s="2"/>
      <c r="H219" s="2"/>
      <c r="I219" s="2"/>
      <c r="J219" s="2"/>
    </row>
    <row r="220" spans="7:10" x14ac:dyDescent="0.25">
      <c r="G220" s="2"/>
      <c r="H220" s="2"/>
      <c r="I220" s="2"/>
      <c r="J220" s="2"/>
    </row>
    <row r="221" spans="7:10" x14ac:dyDescent="0.25">
      <c r="G221" s="2"/>
      <c r="H221" s="2"/>
      <c r="I221" s="2"/>
      <c r="J221" s="2"/>
    </row>
    <row r="222" spans="7:10" x14ac:dyDescent="0.25">
      <c r="G222" s="2"/>
      <c r="H222" s="2"/>
      <c r="I222" s="2"/>
      <c r="J222" s="2"/>
    </row>
    <row r="223" spans="7:10" x14ac:dyDescent="0.25">
      <c r="G223" s="2"/>
      <c r="H223" s="2"/>
      <c r="I223" s="2"/>
      <c r="J223" s="2"/>
    </row>
    <row r="224" spans="7:10" x14ac:dyDescent="0.25">
      <c r="G224" s="2"/>
      <c r="H224" s="2"/>
      <c r="I224" s="2"/>
      <c r="J224" s="2"/>
    </row>
    <row r="225" spans="7:10" x14ac:dyDescent="0.25">
      <c r="G225" s="2"/>
      <c r="H225" s="2"/>
      <c r="I225" s="2"/>
      <c r="J225" s="2"/>
    </row>
    <row r="226" spans="7:10" x14ac:dyDescent="0.25">
      <c r="G226" s="2"/>
      <c r="H226" s="2"/>
      <c r="I226" s="2"/>
      <c r="J226" s="2"/>
    </row>
    <row r="227" spans="7:10" x14ac:dyDescent="0.25">
      <c r="G227" s="2"/>
      <c r="H227" s="2"/>
      <c r="I227" s="2"/>
      <c r="J227" s="2"/>
    </row>
    <row r="228" spans="7:10" x14ac:dyDescent="0.25">
      <c r="G228" s="2"/>
      <c r="H228" s="2"/>
      <c r="I228" s="2"/>
      <c r="J228" s="2"/>
    </row>
    <row r="229" spans="7:10" x14ac:dyDescent="0.25">
      <c r="G229" s="2"/>
      <c r="H229" s="2"/>
      <c r="I229" s="2"/>
      <c r="J229" s="2"/>
    </row>
    <row r="230" spans="7:10" x14ac:dyDescent="0.25">
      <c r="G230" s="2"/>
      <c r="H230" s="2"/>
      <c r="I230" s="2"/>
      <c r="J230" s="2"/>
    </row>
    <row r="231" spans="7:10" x14ac:dyDescent="0.25">
      <c r="G231" s="2"/>
      <c r="H231" s="2"/>
      <c r="I231" s="2"/>
      <c r="J231" s="2"/>
    </row>
    <row r="232" spans="7:10" x14ac:dyDescent="0.25">
      <c r="G232" s="2"/>
      <c r="H232" s="2"/>
      <c r="I232" s="2"/>
      <c r="J232" s="2"/>
    </row>
    <row r="233" spans="7:10" x14ac:dyDescent="0.25">
      <c r="G233" s="2"/>
      <c r="H233" s="2"/>
      <c r="I233" s="2"/>
      <c r="J233" s="2"/>
    </row>
    <row r="234" spans="7:10" x14ac:dyDescent="0.25">
      <c r="G234" s="2"/>
      <c r="H234" s="2"/>
      <c r="I234" s="2"/>
      <c r="J234" s="2"/>
    </row>
    <row r="235" spans="7:10" x14ac:dyDescent="0.25">
      <c r="G235" s="2"/>
      <c r="H235" s="2"/>
      <c r="I235" s="2"/>
      <c r="J235" s="2"/>
    </row>
    <row r="236" spans="7:10" x14ac:dyDescent="0.25">
      <c r="G236" s="2"/>
      <c r="H236" s="2"/>
      <c r="I236" s="2"/>
      <c r="J236" s="2"/>
    </row>
    <row r="237" spans="7:10" x14ac:dyDescent="0.25">
      <c r="G237" s="2"/>
      <c r="H237" s="2"/>
      <c r="I237" s="2"/>
      <c r="J237" s="2"/>
    </row>
    <row r="238" spans="7:10" x14ac:dyDescent="0.25">
      <c r="G238" s="2"/>
      <c r="H238" s="2"/>
      <c r="I238" s="2"/>
      <c r="J238" s="2"/>
    </row>
    <row r="239" spans="7:10" x14ac:dyDescent="0.25">
      <c r="G239" s="2"/>
      <c r="H239" s="2"/>
      <c r="I239" s="2"/>
      <c r="J239" s="2"/>
    </row>
    <row r="240" spans="7:10" x14ac:dyDescent="0.25">
      <c r="G240" s="2"/>
      <c r="H240" s="2"/>
      <c r="I240" s="2"/>
      <c r="J240" s="2"/>
    </row>
    <row r="241" spans="7:10" x14ac:dyDescent="0.25">
      <c r="G241" s="2"/>
      <c r="H241" s="2"/>
      <c r="I241" s="2"/>
      <c r="J241" s="2"/>
    </row>
    <row r="242" spans="7:10" x14ac:dyDescent="0.25">
      <c r="G242" s="2"/>
      <c r="H242" s="2"/>
      <c r="I242" s="2"/>
      <c r="J242" s="2"/>
    </row>
    <row r="243" spans="7:10" x14ac:dyDescent="0.25">
      <c r="G243" s="2"/>
      <c r="H243" s="2"/>
      <c r="I243" s="2"/>
      <c r="J243" s="2"/>
    </row>
    <row r="244" spans="7:10" x14ac:dyDescent="0.25">
      <c r="G244" s="2"/>
      <c r="H244" s="2"/>
      <c r="I244" s="2"/>
      <c r="J244" s="2"/>
    </row>
    <row r="245" spans="7:10" x14ac:dyDescent="0.25">
      <c r="G245" s="2"/>
      <c r="H245" s="2"/>
      <c r="I245" s="2"/>
      <c r="J245" s="2"/>
    </row>
    <row r="246" spans="7:10" x14ac:dyDescent="0.25">
      <c r="G246" s="2"/>
      <c r="H246" s="2"/>
      <c r="I246" s="2"/>
      <c r="J246" s="2"/>
    </row>
    <row r="247" spans="7:10" x14ac:dyDescent="0.25">
      <c r="G247" s="2"/>
      <c r="H247" s="2"/>
      <c r="I247" s="2"/>
      <c r="J247" s="2"/>
    </row>
    <row r="248" spans="7:10" x14ac:dyDescent="0.25">
      <c r="G248" s="2"/>
      <c r="H248" s="2"/>
      <c r="I248" s="2"/>
      <c r="J248" s="2"/>
    </row>
    <row r="249" spans="7:10" x14ac:dyDescent="0.25">
      <c r="G249" s="2"/>
      <c r="H249" s="2"/>
      <c r="I249" s="2"/>
      <c r="J249" s="2"/>
    </row>
    <row r="250" spans="7:10" x14ac:dyDescent="0.25">
      <c r="G250" s="2"/>
      <c r="H250" s="2"/>
      <c r="I250" s="2"/>
      <c r="J250" s="2"/>
    </row>
    <row r="251" spans="7:10" x14ac:dyDescent="0.25">
      <c r="G251" s="2"/>
      <c r="H251" s="2"/>
      <c r="I251" s="2"/>
      <c r="J251" s="2"/>
    </row>
    <row r="252" spans="7:10" x14ac:dyDescent="0.25">
      <c r="G252" s="2"/>
      <c r="H252" s="2"/>
      <c r="I252" s="2"/>
      <c r="J252" s="2"/>
    </row>
    <row r="253" spans="7:10" x14ac:dyDescent="0.25">
      <c r="G253" s="2"/>
      <c r="H253" s="2"/>
      <c r="I253" s="2"/>
      <c r="J253" s="2"/>
    </row>
    <row r="254" spans="7:10" x14ac:dyDescent="0.25">
      <c r="G254" s="2"/>
      <c r="H254" s="2"/>
      <c r="I254" s="2"/>
      <c r="J254" s="2"/>
    </row>
    <row r="255" spans="7:10" x14ac:dyDescent="0.25">
      <c r="G255" s="2"/>
      <c r="H255" s="2"/>
      <c r="I255" s="2"/>
      <c r="J255" s="2"/>
    </row>
    <row r="256" spans="7:10" x14ac:dyDescent="0.25">
      <c r="G256" s="2"/>
      <c r="H256" s="2"/>
      <c r="I256" s="2"/>
      <c r="J256" s="2"/>
    </row>
    <row r="257" spans="7:10" x14ac:dyDescent="0.25">
      <c r="G257" s="2"/>
      <c r="H257" s="2"/>
      <c r="I257" s="2"/>
      <c r="J257" s="2"/>
    </row>
    <row r="258" spans="7:10" x14ac:dyDescent="0.25">
      <c r="G258" s="2"/>
      <c r="H258" s="2"/>
      <c r="I258" s="2"/>
      <c r="J258" s="2"/>
    </row>
    <row r="259" spans="7:10" x14ac:dyDescent="0.25">
      <c r="G259" s="2"/>
      <c r="H259" s="2"/>
      <c r="I259" s="2"/>
      <c r="J259" s="2"/>
    </row>
    <row r="260" spans="7:10" x14ac:dyDescent="0.25">
      <c r="G260" s="2"/>
      <c r="H260" s="2"/>
      <c r="I260" s="2"/>
      <c r="J260" s="2"/>
    </row>
    <row r="261" spans="7:10" x14ac:dyDescent="0.25">
      <c r="G261" s="2"/>
      <c r="H261" s="2"/>
      <c r="I261" s="2"/>
      <c r="J261" s="2"/>
    </row>
    <row r="262" spans="7:10" x14ac:dyDescent="0.25">
      <c r="G262" s="2"/>
      <c r="H262" s="2"/>
      <c r="I262" s="2"/>
      <c r="J262" s="2"/>
    </row>
    <row r="263" spans="7:10" x14ac:dyDescent="0.25">
      <c r="G263" s="2"/>
      <c r="H263" s="2"/>
      <c r="I263" s="2"/>
      <c r="J263" s="2"/>
    </row>
    <row r="264" spans="7:10" x14ac:dyDescent="0.25">
      <c r="G264" s="2"/>
      <c r="H264" s="2"/>
      <c r="I264" s="2"/>
      <c r="J264" s="2"/>
    </row>
    <row r="265" spans="7:10" x14ac:dyDescent="0.25">
      <c r="G265" s="2"/>
      <c r="H265" s="2"/>
      <c r="I265" s="2"/>
      <c r="J265" s="2"/>
    </row>
    <row r="266" spans="7:10" x14ac:dyDescent="0.25">
      <c r="G266" s="2"/>
      <c r="H266" s="2"/>
      <c r="I266" s="2"/>
      <c r="J266" s="2"/>
    </row>
    <row r="267" spans="7:10" x14ac:dyDescent="0.25">
      <c r="G267" s="2"/>
      <c r="H267" s="2"/>
      <c r="I267" s="2"/>
      <c r="J267" s="2"/>
    </row>
    <row r="268" spans="7:10" x14ac:dyDescent="0.25">
      <c r="G268" s="2"/>
      <c r="H268" s="2"/>
      <c r="I268" s="2"/>
      <c r="J268" s="2"/>
    </row>
    <row r="269" spans="7:10" x14ac:dyDescent="0.25">
      <c r="G269" s="2"/>
      <c r="H269" s="2"/>
      <c r="I269" s="2"/>
      <c r="J269" s="2"/>
    </row>
    <row r="270" spans="7:10" x14ac:dyDescent="0.25">
      <c r="G270" s="2"/>
      <c r="H270" s="2"/>
      <c r="I270" s="2"/>
      <c r="J270" s="2"/>
    </row>
    <row r="271" spans="7:10" x14ac:dyDescent="0.25">
      <c r="G271" s="2"/>
      <c r="H271" s="2"/>
      <c r="I271" s="2"/>
      <c r="J271" s="2"/>
    </row>
    <row r="272" spans="7:10" x14ac:dyDescent="0.25">
      <c r="G272" s="2"/>
      <c r="H272" s="2"/>
      <c r="I272" s="2"/>
      <c r="J272" s="2"/>
    </row>
    <row r="273" spans="7:10" x14ac:dyDescent="0.25">
      <c r="G273" s="2"/>
      <c r="H273" s="2"/>
      <c r="I273" s="2"/>
      <c r="J273" s="2"/>
    </row>
    <row r="274" spans="7:10" x14ac:dyDescent="0.25">
      <c r="G274" s="2"/>
      <c r="H274" s="2"/>
      <c r="I274" s="2"/>
      <c r="J274" s="2"/>
    </row>
    <row r="275" spans="7:10" x14ac:dyDescent="0.25">
      <c r="G275" s="2"/>
      <c r="H275" s="2"/>
      <c r="I275" s="2"/>
      <c r="J275" s="2"/>
    </row>
    <row r="276" spans="7:10" x14ac:dyDescent="0.25">
      <c r="G276" s="2"/>
      <c r="H276" s="2"/>
      <c r="I276" s="2"/>
      <c r="J276" s="2"/>
    </row>
    <row r="277" spans="7:10" x14ac:dyDescent="0.25">
      <c r="G277" s="2"/>
      <c r="H277" s="2"/>
      <c r="I277" s="2"/>
      <c r="J277" s="2"/>
    </row>
    <row r="278" spans="7:10" x14ac:dyDescent="0.25">
      <c r="G278" s="2"/>
      <c r="H278" s="2"/>
      <c r="I278" s="2"/>
      <c r="J278" s="2"/>
    </row>
    <row r="279" spans="7:10" x14ac:dyDescent="0.25">
      <c r="G279" s="2"/>
      <c r="H279" s="2"/>
      <c r="I279" s="2"/>
      <c r="J279" s="2"/>
    </row>
    <row r="280" spans="7:10" x14ac:dyDescent="0.25">
      <c r="G280" s="2"/>
      <c r="H280" s="2"/>
      <c r="I280" s="2"/>
      <c r="J280" s="2"/>
    </row>
    <row r="281" spans="7:10" x14ac:dyDescent="0.25">
      <c r="G281" s="2"/>
      <c r="H281" s="2"/>
      <c r="I281" s="2"/>
      <c r="J281" s="2"/>
    </row>
    <row r="282" spans="7:10" x14ac:dyDescent="0.25">
      <c r="G282" s="2"/>
      <c r="H282" s="2"/>
      <c r="I282" s="2"/>
      <c r="J282" s="2"/>
    </row>
    <row r="283" spans="7:10" x14ac:dyDescent="0.25">
      <c r="G283" s="2"/>
      <c r="H283" s="2"/>
      <c r="I283" s="2"/>
      <c r="J283" s="2"/>
    </row>
    <row r="284" spans="7:10" x14ac:dyDescent="0.25">
      <c r="G284" s="2"/>
      <c r="H284" s="2"/>
      <c r="I284" s="2"/>
      <c r="J284" s="2"/>
    </row>
    <row r="285" spans="7:10" x14ac:dyDescent="0.25">
      <c r="G285" s="2"/>
      <c r="H285" s="2"/>
      <c r="I285" s="2"/>
      <c r="J285" s="2"/>
    </row>
    <row r="286" spans="7:10" x14ac:dyDescent="0.25">
      <c r="G286" s="2"/>
      <c r="H286" s="2"/>
      <c r="I286" s="2"/>
      <c r="J286" s="2"/>
    </row>
    <row r="287" spans="7:10" x14ac:dyDescent="0.25">
      <c r="G287" s="2"/>
      <c r="H287" s="2"/>
      <c r="I287" s="2"/>
      <c r="J287" s="2"/>
    </row>
    <row r="288" spans="7:10" x14ac:dyDescent="0.25">
      <c r="G288" s="2"/>
      <c r="H288" s="2"/>
      <c r="I288" s="2"/>
      <c r="J288" s="2"/>
    </row>
    <row r="289" spans="7:10" x14ac:dyDescent="0.25">
      <c r="G289" s="2"/>
      <c r="H289" s="2"/>
      <c r="I289" s="2"/>
      <c r="J289" s="2"/>
    </row>
    <row r="290" spans="7:10" x14ac:dyDescent="0.25">
      <c r="G290" s="2"/>
      <c r="H290" s="2"/>
      <c r="I290" s="2"/>
      <c r="J290" s="2"/>
    </row>
    <row r="291" spans="7:10" x14ac:dyDescent="0.25">
      <c r="G291" s="2"/>
      <c r="H291" s="2"/>
      <c r="I291" s="2"/>
      <c r="J291" s="2"/>
    </row>
    <row r="292" spans="7:10" x14ac:dyDescent="0.25">
      <c r="G292" s="2"/>
      <c r="H292" s="2"/>
      <c r="I292" s="2"/>
      <c r="J292" s="2"/>
    </row>
    <row r="293" spans="7:10" x14ac:dyDescent="0.25">
      <c r="G293" s="2"/>
      <c r="H293" s="2"/>
      <c r="I293" s="2"/>
      <c r="J293" s="2"/>
    </row>
    <row r="294" spans="7:10" x14ac:dyDescent="0.25">
      <c r="G294" s="2"/>
      <c r="H294" s="2"/>
      <c r="I294" s="2"/>
      <c r="J294" s="2"/>
    </row>
    <row r="295" spans="7:10" x14ac:dyDescent="0.25">
      <c r="G295" s="2"/>
      <c r="H295" s="2"/>
      <c r="I295" s="2"/>
      <c r="J295" s="2"/>
    </row>
    <row r="296" spans="7:10" x14ac:dyDescent="0.25">
      <c r="G296" s="2"/>
      <c r="H296" s="2"/>
      <c r="I296" s="2"/>
      <c r="J296" s="2"/>
    </row>
    <row r="297" spans="7:10" x14ac:dyDescent="0.25">
      <c r="G297" s="2"/>
      <c r="H297" s="2"/>
      <c r="I297" s="2"/>
      <c r="J297" s="2"/>
    </row>
    <row r="298" spans="7:10" x14ac:dyDescent="0.25">
      <c r="G298" s="2"/>
      <c r="H298" s="2"/>
      <c r="I298" s="2"/>
      <c r="J298" s="2"/>
    </row>
    <row r="299" spans="7:10" x14ac:dyDescent="0.25">
      <c r="G299" s="2"/>
      <c r="H299" s="2"/>
      <c r="I299" s="2"/>
      <c r="J299" s="2"/>
    </row>
    <row r="300" spans="7:10" x14ac:dyDescent="0.25">
      <c r="G300" s="2"/>
      <c r="H300" s="2"/>
      <c r="I300" s="2"/>
      <c r="J300" s="2"/>
    </row>
    <row r="301" spans="7:10" x14ac:dyDescent="0.25">
      <c r="G301" s="2"/>
      <c r="H301" s="2"/>
      <c r="I301" s="2"/>
      <c r="J301" s="2"/>
    </row>
    <row r="302" spans="7:10" x14ac:dyDescent="0.25">
      <c r="G302" s="2"/>
      <c r="H302" s="2"/>
      <c r="I302" s="2"/>
      <c r="J302" s="2"/>
    </row>
    <row r="303" spans="7:10" x14ac:dyDescent="0.25">
      <c r="G303" s="2"/>
      <c r="H303" s="2"/>
      <c r="I303" s="2"/>
      <c r="J303" s="2"/>
    </row>
    <row r="304" spans="7:10" x14ac:dyDescent="0.25">
      <c r="G304" s="2"/>
      <c r="H304" s="2"/>
      <c r="I304" s="2"/>
      <c r="J304" s="2"/>
    </row>
    <row r="305" spans="7:10" x14ac:dyDescent="0.25">
      <c r="G305" s="2"/>
      <c r="H305" s="2"/>
      <c r="I305" s="2"/>
      <c r="J305" s="2"/>
    </row>
    <row r="306" spans="7:10" x14ac:dyDescent="0.25">
      <c r="G306" s="2"/>
      <c r="H306" s="2"/>
      <c r="I306" s="2"/>
      <c r="J306" s="2"/>
    </row>
    <row r="307" spans="7:10" x14ac:dyDescent="0.25">
      <c r="G307" s="2"/>
      <c r="H307" s="2"/>
      <c r="I307" s="2"/>
      <c r="J307" s="2"/>
    </row>
    <row r="308" spans="7:10" x14ac:dyDescent="0.25">
      <c r="G308" s="2"/>
      <c r="H308" s="2"/>
      <c r="I308" s="2"/>
      <c r="J308" s="2"/>
    </row>
    <row r="309" spans="7:10" x14ac:dyDescent="0.25">
      <c r="G309" s="2"/>
      <c r="H309" s="2"/>
      <c r="I309" s="2"/>
      <c r="J309" s="2"/>
    </row>
    <row r="310" spans="7:10" x14ac:dyDescent="0.25">
      <c r="G310" s="2"/>
      <c r="H310" s="2"/>
      <c r="I310" s="2"/>
      <c r="J310" s="2"/>
    </row>
    <row r="311" spans="7:10" x14ac:dyDescent="0.25">
      <c r="G311" s="2"/>
      <c r="H311" s="2"/>
      <c r="I311" s="2"/>
      <c r="J311" s="2"/>
    </row>
    <row r="312" spans="7:10" x14ac:dyDescent="0.25">
      <c r="G312" s="2"/>
      <c r="H312" s="2"/>
      <c r="I312" s="2"/>
      <c r="J312" s="2"/>
    </row>
    <row r="313" spans="7:10" x14ac:dyDescent="0.25">
      <c r="G313" s="2"/>
      <c r="H313" s="2"/>
      <c r="I313" s="2"/>
      <c r="J313" s="2"/>
    </row>
    <row r="314" spans="7:10" x14ac:dyDescent="0.25">
      <c r="G314" s="2"/>
      <c r="H314" s="2"/>
      <c r="I314" s="2"/>
      <c r="J314" s="2"/>
    </row>
    <row r="315" spans="7:10" x14ac:dyDescent="0.25">
      <c r="G315" s="2"/>
      <c r="H315" s="2"/>
      <c r="I315" s="2"/>
      <c r="J315" s="2"/>
    </row>
    <row r="316" spans="7:10" x14ac:dyDescent="0.25">
      <c r="G316" s="2"/>
      <c r="H316" s="2"/>
      <c r="I316" s="2"/>
      <c r="J316" s="2"/>
    </row>
    <row r="317" spans="7:10" x14ac:dyDescent="0.25">
      <c r="G317" s="2"/>
      <c r="H317" s="2"/>
      <c r="I317" s="2"/>
      <c r="J317" s="2"/>
    </row>
    <row r="318" spans="7:10" x14ac:dyDescent="0.25">
      <c r="G318" s="2"/>
      <c r="H318" s="2"/>
      <c r="I318" s="2"/>
      <c r="J318" s="2"/>
    </row>
    <row r="319" spans="7:10" x14ac:dyDescent="0.25">
      <c r="G319" s="2"/>
      <c r="H319" s="2"/>
      <c r="I319" s="2"/>
      <c r="J319" s="2"/>
    </row>
    <row r="320" spans="7:10" x14ac:dyDescent="0.25">
      <c r="G320" s="2"/>
      <c r="H320" s="2"/>
      <c r="I320" s="2"/>
      <c r="J320" s="2"/>
    </row>
    <row r="321" spans="7:10" x14ac:dyDescent="0.25">
      <c r="G321" s="2"/>
      <c r="H321" s="2"/>
      <c r="I321" s="2"/>
      <c r="J321" s="2"/>
    </row>
    <row r="322" spans="7:10" x14ac:dyDescent="0.25">
      <c r="G322" s="2"/>
      <c r="H322" s="2"/>
      <c r="I322" s="2"/>
      <c r="J322" s="2"/>
    </row>
    <row r="323" spans="7:10" x14ac:dyDescent="0.25">
      <c r="G323" s="2"/>
      <c r="H323" s="2"/>
      <c r="I323" s="2"/>
      <c r="J323" s="2"/>
    </row>
    <row r="324" spans="7:10" x14ac:dyDescent="0.25">
      <c r="G324" s="2"/>
      <c r="H324" s="2"/>
      <c r="I324" s="2"/>
      <c r="J324" s="2"/>
    </row>
    <row r="325" spans="7:10" x14ac:dyDescent="0.25">
      <c r="G325" s="2"/>
      <c r="H325" s="2"/>
      <c r="I325" s="2"/>
      <c r="J325" s="2"/>
    </row>
    <row r="326" spans="7:10" x14ac:dyDescent="0.25">
      <c r="G326" s="2"/>
      <c r="H326" s="2"/>
      <c r="I326" s="2"/>
      <c r="J326" s="2"/>
    </row>
    <row r="327" spans="7:10" x14ac:dyDescent="0.25">
      <c r="G327" s="2"/>
      <c r="H327" s="2"/>
      <c r="I327" s="2"/>
      <c r="J327" s="2"/>
    </row>
    <row r="328" spans="7:10" x14ac:dyDescent="0.25">
      <c r="G328" s="2"/>
      <c r="H328" s="2"/>
      <c r="I328" s="2"/>
      <c r="J328" s="2"/>
    </row>
    <row r="329" spans="7:10" x14ac:dyDescent="0.25">
      <c r="G329" s="2"/>
      <c r="H329" s="2"/>
      <c r="I329" s="2"/>
      <c r="J329" s="2"/>
    </row>
    <row r="330" spans="7:10" x14ac:dyDescent="0.25">
      <c r="G330" s="2"/>
      <c r="H330" s="2"/>
      <c r="I330" s="2"/>
      <c r="J330" s="2"/>
    </row>
    <row r="331" spans="7:10" x14ac:dyDescent="0.25">
      <c r="G331" s="2"/>
      <c r="H331" s="2"/>
      <c r="I331" s="2"/>
      <c r="J331" s="2"/>
    </row>
    <row r="332" spans="7:10" x14ac:dyDescent="0.25">
      <c r="G332" s="2"/>
      <c r="H332" s="2"/>
      <c r="I332" s="2"/>
      <c r="J332" s="2"/>
    </row>
    <row r="333" spans="7:10" x14ac:dyDescent="0.25">
      <c r="G333" s="2"/>
      <c r="H333" s="2"/>
      <c r="I333" s="2"/>
      <c r="J333" s="2"/>
    </row>
    <row r="334" spans="7:10" x14ac:dyDescent="0.25">
      <c r="G334" s="2"/>
      <c r="H334" s="2"/>
      <c r="I334" s="2"/>
      <c r="J334" s="2"/>
    </row>
    <row r="335" spans="7:10" x14ac:dyDescent="0.25">
      <c r="G335" s="2"/>
      <c r="H335" s="2"/>
      <c r="I335" s="2"/>
      <c r="J335" s="2"/>
    </row>
    <row r="336" spans="7:10" x14ac:dyDescent="0.25">
      <c r="G336" s="2"/>
      <c r="H336" s="2"/>
      <c r="I336" s="2"/>
      <c r="J336" s="2"/>
    </row>
    <row r="337" spans="7:10" x14ac:dyDescent="0.25">
      <c r="G337" s="2"/>
      <c r="H337" s="2"/>
      <c r="I337" s="2"/>
      <c r="J337" s="2"/>
    </row>
    <row r="338" spans="7:10" x14ac:dyDescent="0.25">
      <c r="G338" s="2"/>
      <c r="H338" s="2"/>
      <c r="I338" s="2"/>
      <c r="J338" s="2"/>
    </row>
    <row r="339" spans="7:10" x14ac:dyDescent="0.25">
      <c r="G339" s="2"/>
      <c r="H339" s="2"/>
      <c r="I339" s="2"/>
      <c r="J339" s="2"/>
    </row>
    <row r="340" spans="7:10" x14ac:dyDescent="0.25">
      <c r="G340" s="2"/>
      <c r="H340" s="2"/>
      <c r="I340" s="2"/>
      <c r="J340" s="2"/>
    </row>
    <row r="341" spans="7:10" x14ac:dyDescent="0.25">
      <c r="G341" s="2"/>
      <c r="H341" s="2"/>
      <c r="I341" s="2"/>
      <c r="J341" s="2"/>
    </row>
    <row r="342" spans="7:10" x14ac:dyDescent="0.25">
      <c r="G342" s="2"/>
      <c r="H342" s="2"/>
      <c r="I342" s="2"/>
      <c r="J342" s="2"/>
    </row>
    <row r="343" spans="7:10" x14ac:dyDescent="0.25">
      <c r="G343" s="2"/>
      <c r="H343" s="2"/>
      <c r="I343" s="2"/>
      <c r="J343" s="2"/>
    </row>
    <row r="344" spans="7:10" x14ac:dyDescent="0.25">
      <c r="G344" s="2"/>
      <c r="H344" s="2"/>
      <c r="I344" s="2"/>
      <c r="J344" s="2"/>
    </row>
    <row r="345" spans="7:10" x14ac:dyDescent="0.25">
      <c r="G345" s="2"/>
      <c r="H345" s="2"/>
      <c r="I345" s="2"/>
      <c r="J345" s="2"/>
    </row>
    <row r="346" spans="7:10" x14ac:dyDescent="0.25">
      <c r="G346" s="2"/>
      <c r="H346" s="2"/>
      <c r="I346" s="2"/>
      <c r="J346" s="2"/>
    </row>
    <row r="347" spans="7:10" x14ac:dyDescent="0.25">
      <c r="G347" s="2"/>
      <c r="H347" s="2"/>
      <c r="I347" s="2"/>
      <c r="J347" s="2"/>
    </row>
    <row r="348" spans="7:10" x14ac:dyDescent="0.25">
      <c r="G348" s="2"/>
      <c r="H348" s="2"/>
      <c r="I348" s="2"/>
      <c r="J348" s="2"/>
    </row>
    <row r="349" spans="7:10" x14ac:dyDescent="0.25">
      <c r="G349" s="2"/>
      <c r="H349" s="2"/>
      <c r="I349" s="2"/>
      <c r="J349" s="2"/>
    </row>
    <row r="350" spans="7:10" x14ac:dyDescent="0.25">
      <c r="G350" s="2"/>
      <c r="H350" s="2"/>
      <c r="I350" s="2"/>
      <c r="J350" s="2"/>
    </row>
    <row r="351" spans="7:10" x14ac:dyDescent="0.25">
      <c r="G351" s="2"/>
      <c r="H351" s="2"/>
      <c r="I351" s="2"/>
      <c r="J351" s="2"/>
    </row>
    <row r="352" spans="7:10" x14ac:dyDescent="0.25">
      <c r="G352" s="2"/>
      <c r="H352" s="2"/>
      <c r="I352" s="2"/>
      <c r="J352" s="2"/>
    </row>
    <row r="353" spans="7:10" x14ac:dyDescent="0.25">
      <c r="G353" s="2"/>
      <c r="H353" s="2"/>
      <c r="I353" s="2"/>
      <c r="J353" s="2"/>
    </row>
    <row r="354" spans="7:10" x14ac:dyDescent="0.25">
      <c r="G354" s="2"/>
      <c r="H354" s="2"/>
      <c r="I354" s="2"/>
      <c r="J354" s="2"/>
    </row>
    <row r="355" spans="7:10" x14ac:dyDescent="0.25">
      <c r="G355" s="2"/>
      <c r="H355" s="2"/>
      <c r="I355" s="2"/>
      <c r="J355" s="2"/>
    </row>
    <row r="356" spans="7:10" x14ac:dyDescent="0.25">
      <c r="G356" s="2"/>
      <c r="H356" s="2"/>
      <c r="I356" s="2"/>
      <c r="J356" s="2"/>
    </row>
    <row r="357" spans="7:10" x14ac:dyDescent="0.25">
      <c r="G357" s="2"/>
      <c r="H357" s="2"/>
      <c r="I357" s="2"/>
      <c r="J357" s="2"/>
    </row>
    <row r="358" spans="7:10" x14ac:dyDescent="0.25">
      <c r="G358" s="2"/>
      <c r="H358" s="2"/>
      <c r="I358" s="2"/>
      <c r="J358" s="2"/>
    </row>
    <row r="359" spans="7:10" x14ac:dyDescent="0.25">
      <c r="G359" s="2"/>
      <c r="H359" s="2"/>
      <c r="I359" s="2"/>
      <c r="J359" s="2"/>
    </row>
    <row r="360" spans="7:10" x14ac:dyDescent="0.25">
      <c r="G360" s="2"/>
      <c r="H360" s="2"/>
      <c r="I360" s="2"/>
      <c r="J360" s="2"/>
    </row>
    <row r="361" spans="7:10" x14ac:dyDescent="0.25">
      <c r="G361" s="2"/>
      <c r="H361" s="2"/>
      <c r="I361" s="2"/>
      <c r="J361" s="2"/>
    </row>
    <row r="362" spans="7:10" x14ac:dyDescent="0.25">
      <c r="G362" s="2"/>
      <c r="H362" s="2"/>
      <c r="I362" s="2"/>
      <c r="J362" s="2"/>
    </row>
    <row r="363" spans="7:10" x14ac:dyDescent="0.25">
      <c r="G363" s="2"/>
      <c r="H363" s="2"/>
      <c r="I363" s="2"/>
      <c r="J363" s="2"/>
    </row>
    <row r="364" spans="7:10" x14ac:dyDescent="0.25">
      <c r="G364" s="2"/>
      <c r="H364" s="2"/>
      <c r="I364" s="2"/>
      <c r="J364" s="2"/>
    </row>
    <row r="365" spans="7:10" x14ac:dyDescent="0.25">
      <c r="G365" s="2"/>
      <c r="H365" s="2"/>
      <c r="I365" s="2"/>
      <c r="J365" s="2"/>
    </row>
    <row r="366" spans="7:10" x14ac:dyDescent="0.25">
      <c r="G366" s="2"/>
      <c r="H366" s="2"/>
      <c r="I366" s="2"/>
      <c r="J366" s="2"/>
    </row>
    <row r="367" spans="7:10" x14ac:dyDescent="0.25">
      <c r="G367" s="2"/>
      <c r="H367" s="2"/>
      <c r="I367" s="2"/>
      <c r="J367" s="2"/>
    </row>
    <row r="368" spans="7:10" x14ac:dyDescent="0.25">
      <c r="G368" s="2"/>
      <c r="H368" s="2"/>
      <c r="I368" s="2"/>
      <c r="J368" s="2"/>
    </row>
    <row r="369" spans="7:10" x14ac:dyDescent="0.25">
      <c r="G369" s="2"/>
      <c r="H369" s="2"/>
      <c r="I369" s="2"/>
      <c r="J369" s="2"/>
    </row>
    <row r="370" spans="7:10" x14ac:dyDescent="0.25">
      <c r="G370" s="2"/>
      <c r="H370" s="2"/>
      <c r="I370" s="2"/>
      <c r="J370" s="2"/>
    </row>
    <row r="371" spans="7:10" x14ac:dyDescent="0.25">
      <c r="G371" s="2"/>
      <c r="H371" s="2"/>
      <c r="I371" s="2"/>
      <c r="J371" s="2"/>
    </row>
    <row r="372" spans="7:10" x14ac:dyDescent="0.25">
      <c r="G372" s="2"/>
      <c r="H372" s="2"/>
      <c r="I372" s="2"/>
      <c r="J372" s="2"/>
    </row>
    <row r="373" spans="7:10" x14ac:dyDescent="0.25">
      <c r="G373" s="2"/>
      <c r="H373" s="2"/>
      <c r="I373" s="2"/>
      <c r="J373" s="2"/>
    </row>
    <row r="374" spans="7:10" x14ac:dyDescent="0.25">
      <c r="G374" s="2"/>
      <c r="H374" s="2"/>
      <c r="I374" s="2"/>
      <c r="J374" s="2"/>
    </row>
    <row r="375" spans="7:10" x14ac:dyDescent="0.25">
      <c r="G375" s="2"/>
      <c r="H375" s="2"/>
      <c r="I375" s="2"/>
      <c r="J375" s="2"/>
    </row>
    <row r="376" spans="7:10" x14ac:dyDescent="0.25">
      <c r="G376" s="2"/>
      <c r="H376" s="2"/>
      <c r="I376" s="2"/>
      <c r="J376" s="2"/>
    </row>
    <row r="377" spans="7:10" x14ac:dyDescent="0.25">
      <c r="G377" s="2"/>
      <c r="H377" s="2"/>
      <c r="I377" s="2"/>
      <c r="J377" s="2"/>
    </row>
    <row r="378" spans="7:10" x14ac:dyDescent="0.25">
      <c r="G378" s="2"/>
      <c r="H378" s="2"/>
      <c r="I378" s="2"/>
      <c r="J378" s="2"/>
    </row>
    <row r="379" spans="7:10" x14ac:dyDescent="0.25">
      <c r="G379" s="2"/>
      <c r="H379" s="2"/>
      <c r="I379" s="2"/>
      <c r="J379" s="2"/>
    </row>
    <row r="380" spans="7:10" x14ac:dyDescent="0.25">
      <c r="G380" s="2"/>
      <c r="H380" s="2"/>
      <c r="I380" s="2"/>
      <c r="J380" s="2"/>
    </row>
    <row r="381" spans="7:10" x14ac:dyDescent="0.25">
      <c r="G381" s="2"/>
      <c r="H381" s="2"/>
      <c r="I381" s="2"/>
      <c r="J381" s="2"/>
    </row>
    <row r="382" spans="7:10" x14ac:dyDescent="0.25">
      <c r="G382" s="2"/>
      <c r="H382" s="2"/>
      <c r="I382" s="2"/>
      <c r="J382" s="2"/>
    </row>
    <row r="383" spans="7:10" x14ac:dyDescent="0.25">
      <c r="G383" s="2"/>
      <c r="H383" s="2"/>
      <c r="I383" s="2"/>
      <c r="J383" s="2"/>
    </row>
    <row r="384" spans="7:10" x14ac:dyDescent="0.25">
      <c r="G384" s="2"/>
      <c r="H384" s="2"/>
      <c r="I384" s="2"/>
      <c r="J384" s="2"/>
    </row>
    <row r="385" spans="7:10" x14ac:dyDescent="0.25">
      <c r="G385" s="2"/>
      <c r="H385" s="2"/>
      <c r="I385" s="2"/>
      <c r="J385" s="2"/>
    </row>
    <row r="386" spans="7:10" x14ac:dyDescent="0.25">
      <c r="G386" s="2"/>
      <c r="H386" s="2"/>
      <c r="I386" s="2"/>
      <c r="J386" s="2"/>
    </row>
    <row r="387" spans="7:10" x14ac:dyDescent="0.25">
      <c r="G387" s="2"/>
      <c r="H387" s="2"/>
      <c r="I387" s="2"/>
      <c r="J387" s="2"/>
    </row>
    <row r="388" spans="7:10" x14ac:dyDescent="0.25">
      <c r="G388" s="2"/>
      <c r="H388" s="2"/>
      <c r="I388" s="2"/>
      <c r="J388" s="2"/>
    </row>
    <row r="389" spans="7:10" x14ac:dyDescent="0.25">
      <c r="G389" s="2"/>
      <c r="H389" s="2"/>
      <c r="I389" s="2"/>
      <c r="J389" s="2"/>
    </row>
    <row r="390" spans="7:10" x14ac:dyDescent="0.25">
      <c r="G390" s="2"/>
      <c r="H390" s="2"/>
      <c r="I390" s="2"/>
      <c r="J390" s="2"/>
    </row>
    <row r="391" spans="7:10" x14ac:dyDescent="0.25">
      <c r="G391" s="2"/>
      <c r="H391" s="2"/>
      <c r="I391" s="2"/>
      <c r="J391" s="2"/>
    </row>
    <row r="392" spans="7:10" x14ac:dyDescent="0.25">
      <c r="G392" s="2"/>
      <c r="H392" s="2"/>
      <c r="I392" s="2"/>
      <c r="J392" s="2"/>
    </row>
    <row r="393" spans="7:10" x14ac:dyDescent="0.25">
      <c r="G393" s="2"/>
      <c r="H393" s="2"/>
      <c r="I393" s="2"/>
      <c r="J393" s="2"/>
    </row>
    <row r="394" spans="7:10" x14ac:dyDescent="0.25">
      <c r="G394" s="2"/>
      <c r="H394" s="2"/>
      <c r="I394" s="2"/>
      <c r="J394" s="2"/>
    </row>
    <row r="395" spans="7:10" x14ac:dyDescent="0.25">
      <c r="G395" s="2"/>
      <c r="H395" s="2"/>
      <c r="I395" s="2"/>
      <c r="J395" s="2"/>
    </row>
    <row r="396" spans="7:10" x14ac:dyDescent="0.25">
      <c r="G396" s="2"/>
      <c r="H396" s="2"/>
      <c r="I396" s="2"/>
      <c r="J396" s="2"/>
    </row>
    <row r="397" spans="7:10" x14ac:dyDescent="0.25">
      <c r="G397" s="2"/>
      <c r="H397" s="2"/>
      <c r="I397" s="2"/>
      <c r="J397" s="2"/>
    </row>
    <row r="398" spans="7:10" x14ac:dyDescent="0.25">
      <c r="G398" s="2"/>
      <c r="H398" s="2"/>
      <c r="I398" s="2"/>
      <c r="J398" s="2"/>
    </row>
    <row r="399" spans="7:10" x14ac:dyDescent="0.25">
      <c r="G399" s="2"/>
      <c r="H399" s="2"/>
      <c r="I399" s="2"/>
      <c r="J399" s="2"/>
    </row>
    <row r="400" spans="7:10" x14ac:dyDescent="0.25">
      <c r="G400" s="2"/>
      <c r="H400" s="2"/>
      <c r="I400" s="2"/>
      <c r="J400" s="2"/>
    </row>
    <row r="401" spans="7:10" x14ac:dyDescent="0.25">
      <c r="G401" s="2"/>
      <c r="H401" s="2"/>
      <c r="I401" s="2"/>
      <c r="J401" s="2"/>
    </row>
    <row r="402" spans="7:10" x14ac:dyDescent="0.25">
      <c r="G402" s="2"/>
      <c r="H402" s="2"/>
      <c r="I402" s="2"/>
      <c r="J402" s="2"/>
    </row>
    <row r="403" spans="7:10" x14ac:dyDescent="0.25">
      <c r="G403" s="2"/>
      <c r="H403" s="2"/>
      <c r="I403" s="2"/>
      <c r="J403" s="2"/>
    </row>
    <row r="404" spans="7:10" x14ac:dyDescent="0.25">
      <c r="G404" s="2"/>
      <c r="H404" s="2"/>
      <c r="I404" s="2"/>
      <c r="J404" s="2"/>
    </row>
    <row r="405" spans="7:10" x14ac:dyDescent="0.25">
      <c r="G405" s="2"/>
      <c r="H405" s="2"/>
      <c r="I405" s="2"/>
      <c r="J405" s="2"/>
    </row>
    <row r="406" spans="7:10" x14ac:dyDescent="0.25">
      <c r="G406" s="2"/>
      <c r="H406" s="2"/>
      <c r="I406" s="2"/>
      <c r="J406" s="2"/>
    </row>
    <row r="407" spans="7:10" x14ac:dyDescent="0.25">
      <c r="G407" s="2"/>
      <c r="H407" s="2"/>
      <c r="I407" s="2"/>
      <c r="J407" s="2"/>
    </row>
    <row r="408" spans="7:10" x14ac:dyDescent="0.25">
      <c r="G408" s="2"/>
      <c r="H408" s="2"/>
      <c r="I408" s="2"/>
      <c r="J408" s="2"/>
    </row>
    <row r="409" spans="7:10" x14ac:dyDescent="0.25">
      <c r="G409" s="2"/>
      <c r="H409" s="2"/>
      <c r="I409" s="2"/>
      <c r="J409" s="2"/>
    </row>
    <row r="410" spans="7:10" x14ac:dyDescent="0.25">
      <c r="G410" s="2"/>
      <c r="H410" s="2"/>
      <c r="I410" s="2"/>
      <c r="J410" s="2"/>
    </row>
    <row r="411" spans="7:10" x14ac:dyDescent="0.25">
      <c r="G411" s="2"/>
      <c r="H411" s="2"/>
      <c r="I411" s="2"/>
      <c r="J411" s="2"/>
    </row>
    <row r="412" spans="7:10" x14ac:dyDescent="0.25">
      <c r="G412" s="2"/>
      <c r="H412" s="2"/>
      <c r="I412" s="2"/>
      <c r="J412" s="2"/>
    </row>
    <row r="413" spans="7:10" x14ac:dyDescent="0.25">
      <c r="G413" s="2"/>
      <c r="H413" s="2"/>
      <c r="I413" s="2"/>
      <c r="J413" s="2"/>
    </row>
    <row r="414" spans="7:10" x14ac:dyDescent="0.25">
      <c r="G414" s="2"/>
      <c r="H414" s="2"/>
      <c r="I414" s="2"/>
      <c r="J414" s="2"/>
    </row>
    <row r="415" spans="7:10" x14ac:dyDescent="0.25">
      <c r="G415" s="2"/>
      <c r="H415" s="2"/>
      <c r="I415" s="2"/>
      <c r="J415" s="2"/>
    </row>
    <row r="416" spans="7:10" x14ac:dyDescent="0.25">
      <c r="G416" s="2"/>
      <c r="H416" s="2"/>
      <c r="I416" s="2"/>
      <c r="J416" s="2"/>
    </row>
    <row r="417" spans="7:10" x14ac:dyDescent="0.25">
      <c r="G417" s="2"/>
      <c r="H417" s="2"/>
      <c r="I417" s="2"/>
      <c r="J417" s="2"/>
    </row>
    <row r="418" spans="7:10" x14ac:dyDescent="0.25">
      <c r="G418" s="2"/>
      <c r="H418" s="2"/>
      <c r="I418" s="2"/>
      <c r="J418" s="2"/>
    </row>
    <row r="419" spans="7:10" x14ac:dyDescent="0.25">
      <c r="G419" s="2"/>
      <c r="H419" s="2"/>
      <c r="I419" s="2"/>
      <c r="J419" s="2"/>
    </row>
    <row r="420" spans="7:10" x14ac:dyDescent="0.25">
      <c r="G420" s="2"/>
      <c r="H420" s="2"/>
      <c r="I420" s="2"/>
      <c r="J420" s="2"/>
    </row>
    <row r="421" spans="7:10" x14ac:dyDescent="0.25">
      <c r="G421" s="2"/>
      <c r="H421" s="2"/>
      <c r="I421" s="2"/>
      <c r="J421" s="2"/>
    </row>
    <row r="422" spans="7:10" x14ac:dyDescent="0.25">
      <c r="G422" s="2"/>
      <c r="H422" s="2"/>
      <c r="I422" s="2"/>
      <c r="J422" s="2"/>
    </row>
    <row r="423" spans="7:10" x14ac:dyDescent="0.25">
      <c r="G423" s="2"/>
      <c r="H423" s="2"/>
      <c r="I423" s="2"/>
      <c r="J423" s="2"/>
    </row>
    <row r="424" spans="7:10" x14ac:dyDescent="0.25">
      <c r="G424" s="2"/>
      <c r="H424" s="2"/>
      <c r="I424" s="2"/>
      <c r="J424" s="2"/>
    </row>
    <row r="425" spans="7:10" x14ac:dyDescent="0.25">
      <c r="G425" s="2"/>
      <c r="H425" s="2"/>
      <c r="I425" s="2"/>
      <c r="J425" s="2"/>
    </row>
    <row r="426" spans="7:10" x14ac:dyDescent="0.25">
      <c r="G426" s="2"/>
      <c r="H426" s="2"/>
      <c r="I426" s="2"/>
      <c r="J426" s="2"/>
    </row>
    <row r="427" spans="7:10" x14ac:dyDescent="0.25">
      <c r="G427" s="2"/>
      <c r="H427" s="2"/>
      <c r="I427" s="2"/>
      <c r="J427" s="2"/>
    </row>
    <row r="428" spans="7:10" x14ac:dyDescent="0.25">
      <c r="G428" s="2"/>
      <c r="H428" s="2"/>
      <c r="I428" s="2"/>
      <c r="J428" s="2"/>
    </row>
    <row r="429" spans="7:10" x14ac:dyDescent="0.25">
      <c r="G429" s="2"/>
      <c r="H429" s="2"/>
      <c r="I429" s="2"/>
      <c r="J429" s="2"/>
    </row>
    <row r="430" spans="7:10" x14ac:dyDescent="0.25">
      <c r="G430" s="2"/>
      <c r="H430" s="2"/>
      <c r="I430" s="2"/>
      <c r="J430" s="2"/>
    </row>
    <row r="431" spans="7:10" x14ac:dyDescent="0.25">
      <c r="G431" s="2"/>
      <c r="H431" s="2"/>
      <c r="I431" s="2"/>
      <c r="J431" s="2"/>
    </row>
    <row r="432" spans="7:10" x14ac:dyDescent="0.25">
      <c r="G432" s="2"/>
      <c r="H432" s="2"/>
      <c r="I432" s="2"/>
      <c r="J432" s="2"/>
    </row>
    <row r="433" spans="7:10" x14ac:dyDescent="0.25">
      <c r="G433" s="2"/>
      <c r="H433" s="2"/>
      <c r="I433" s="2"/>
      <c r="J433" s="2"/>
    </row>
    <row r="434" spans="7:10" x14ac:dyDescent="0.25">
      <c r="G434" s="2"/>
      <c r="H434" s="2"/>
      <c r="I434" s="2"/>
      <c r="J434" s="2"/>
    </row>
    <row r="435" spans="7:10" x14ac:dyDescent="0.25">
      <c r="G435" s="2"/>
      <c r="H435" s="2"/>
      <c r="I435" s="2"/>
      <c r="J435" s="2"/>
    </row>
    <row r="436" spans="7:10" x14ac:dyDescent="0.25">
      <c r="G436" s="2"/>
      <c r="H436" s="2"/>
      <c r="I436" s="2"/>
      <c r="J436" s="2"/>
    </row>
    <row r="437" spans="7:10" x14ac:dyDescent="0.25">
      <c r="G437" s="2"/>
      <c r="H437" s="2"/>
      <c r="I437" s="2"/>
      <c r="J437" s="2"/>
    </row>
    <row r="438" spans="7:10" x14ac:dyDescent="0.25">
      <c r="G438" s="2"/>
      <c r="H438" s="2"/>
      <c r="I438" s="2"/>
      <c r="J438" s="2"/>
    </row>
    <row r="439" spans="7:10" x14ac:dyDescent="0.25">
      <c r="G439" s="2"/>
      <c r="H439" s="2"/>
      <c r="I439" s="2"/>
      <c r="J439" s="2"/>
    </row>
    <row r="440" spans="7:10" x14ac:dyDescent="0.25">
      <c r="G440" s="2"/>
      <c r="H440" s="2"/>
      <c r="I440" s="2"/>
      <c r="J440" s="2"/>
    </row>
    <row r="441" spans="7:10" x14ac:dyDescent="0.25">
      <c r="G441" s="2"/>
      <c r="H441" s="2"/>
      <c r="I441" s="2"/>
      <c r="J441" s="2"/>
    </row>
    <row r="442" spans="7:10" x14ac:dyDescent="0.25">
      <c r="G442" s="2"/>
      <c r="H442" s="2"/>
      <c r="I442" s="2"/>
      <c r="J442" s="2"/>
    </row>
    <row r="443" spans="7:10" x14ac:dyDescent="0.25">
      <c r="G443" s="2"/>
      <c r="H443" s="2"/>
      <c r="I443" s="2"/>
      <c r="J443" s="2"/>
    </row>
    <row r="444" spans="7:10" x14ac:dyDescent="0.25">
      <c r="G444" s="2"/>
      <c r="H444" s="2"/>
      <c r="I444" s="2"/>
      <c r="J444" s="2"/>
    </row>
    <row r="445" spans="7:10" x14ac:dyDescent="0.25">
      <c r="G445" s="2"/>
      <c r="H445" s="2"/>
      <c r="I445" s="2"/>
      <c r="J445" s="2"/>
    </row>
    <row r="446" spans="7:10" x14ac:dyDescent="0.25">
      <c r="G446" s="2"/>
      <c r="H446" s="2"/>
      <c r="I446" s="2"/>
      <c r="J446" s="2"/>
    </row>
    <row r="447" spans="7:10" x14ac:dyDescent="0.25">
      <c r="G447" s="2"/>
      <c r="H447" s="2"/>
      <c r="I447" s="2"/>
      <c r="J447" s="2"/>
    </row>
    <row r="448" spans="7:10" x14ac:dyDescent="0.25">
      <c r="G448" s="2"/>
      <c r="H448" s="2"/>
      <c r="I448" s="2"/>
      <c r="J448" s="2"/>
    </row>
    <row r="449" spans="7:10" x14ac:dyDescent="0.25">
      <c r="G449" s="2"/>
      <c r="H449" s="2"/>
      <c r="I449" s="2"/>
      <c r="J449" s="2"/>
    </row>
    <row r="450" spans="7:10" x14ac:dyDescent="0.25">
      <c r="G450" s="2"/>
      <c r="H450" s="2"/>
      <c r="I450" s="2"/>
      <c r="J450" s="2"/>
    </row>
    <row r="451" spans="7:10" x14ac:dyDescent="0.25">
      <c r="G451" s="2"/>
      <c r="H451" s="2"/>
      <c r="I451" s="2"/>
      <c r="J451" s="2"/>
    </row>
    <row r="452" spans="7:10" x14ac:dyDescent="0.25">
      <c r="G452" s="2"/>
      <c r="H452" s="2"/>
      <c r="I452" s="2"/>
      <c r="J452" s="2"/>
    </row>
    <row r="453" spans="7:10" x14ac:dyDescent="0.25">
      <c r="G453" s="2"/>
      <c r="H453" s="2"/>
      <c r="I453" s="2"/>
      <c r="J453" s="2"/>
    </row>
    <row r="454" spans="7:10" x14ac:dyDescent="0.25">
      <c r="G454" s="2"/>
      <c r="H454" s="2"/>
      <c r="I454" s="2"/>
      <c r="J454" s="2"/>
    </row>
    <row r="455" spans="7:10" x14ac:dyDescent="0.25">
      <c r="G455" s="2"/>
      <c r="H455" s="2"/>
      <c r="I455" s="2"/>
      <c r="J455" s="2"/>
    </row>
    <row r="456" spans="7:10" x14ac:dyDescent="0.25">
      <c r="G456" s="2"/>
      <c r="H456" s="2"/>
      <c r="I456" s="2"/>
      <c r="J456" s="2"/>
    </row>
    <row r="457" spans="7:10" x14ac:dyDescent="0.25">
      <c r="G457" s="2"/>
      <c r="H457" s="2"/>
      <c r="I457" s="2"/>
      <c r="J457" s="2"/>
    </row>
    <row r="458" spans="7:10" x14ac:dyDescent="0.25">
      <c r="G458" s="2"/>
      <c r="H458" s="2"/>
      <c r="I458" s="2"/>
      <c r="J458" s="2"/>
    </row>
    <row r="459" spans="7:10" x14ac:dyDescent="0.25">
      <c r="G459" s="2"/>
      <c r="H459" s="2"/>
      <c r="I459" s="2"/>
      <c r="J459" s="2"/>
    </row>
    <row r="460" spans="7:10" x14ac:dyDescent="0.25">
      <c r="G460" s="2"/>
      <c r="H460" s="2"/>
      <c r="I460" s="2"/>
      <c r="J460" s="2"/>
    </row>
    <row r="461" spans="7:10" x14ac:dyDescent="0.25">
      <c r="G461" s="2"/>
      <c r="H461" s="2"/>
      <c r="I461" s="2"/>
      <c r="J461" s="2"/>
    </row>
    <row r="462" spans="7:10" x14ac:dyDescent="0.25">
      <c r="G462" s="2"/>
      <c r="H462" s="2"/>
      <c r="I462" s="2"/>
      <c r="J462" s="2"/>
    </row>
    <row r="463" spans="7:10" x14ac:dyDescent="0.25">
      <c r="G463" s="2"/>
      <c r="H463" s="2"/>
      <c r="I463" s="2"/>
      <c r="J463" s="2"/>
    </row>
    <row r="464" spans="7:10" x14ac:dyDescent="0.25">
      <c r="G464" s="2"/>
      <c r="H464" s="2"/>
      <c r="I464" s="2"/>
      <c r="J464" s="2"/>
    </row>
    <row r="465" spans="7:10" x14ac:dyDescent="0.25">
      <c r="G465" s="2"/>
      <c r="H465" s="2"/>
      <c r="I465" s="2"/>
      <c r="J465" s="2"/>
    </row>
    <row r="466" spans="7:10" x14ac:dyDescent="0.25">
      <c r="G466" s="2"/>
      <c r="H466" s="2"/>
      <c r="I466" s="2"/>
      <c r="J466" s="2"/>
    </row>
    <row r="467" spans="7:10" x14ac:dyDescent="0.25">
      <c r="G467" s="2"/>
      <c r="H467" s="2"/>
      <c r="I467" s="2"/>
      <c r="J467" s="2"/>
    </row>
    <row r="468" spans="7:10" x14ac:dyDescent="0.25">
      <c r="G468" s="2"/>
      <c r="H468" s="2"/>
      <c r="I468" s="2"/>
      <c r="J468" s="2"/>
    </row>
    <row r="469" spans="7:10" x14ac:dyDescent="0.25">
      <c r="G469" s="2"/>
      <c r="H469" s="2"/>
      <c r="I469" s="2"/>
      <c r="J469" s="2"/>
    </row>
    <row r="470" spans="7:10" x14ac:dyDescent="0.25">
      <c r="G470" s="2"/>
      <c r="H470" s="2"/>
      <c r="I470" s="2"/>
      <c r="J470" s="2"/>
    </row>
    <row r="471" spans="7:10" x14ac:dyDescent="0.25">
      <c r="G471" s="2"/>
      <c r="H471" s="2"/>
      <c r="I471" s="2"/>
      <c r="J471" s="2"/>
    </row>
    <row r="472" spans="7:10" x14ac:dyDescent="0.25">
      <c r="G472" s="2"/>
      <c r="H472" s="2"/>
      <c r="I472" s="2"/>
      <c r="J472" s="2"/>
    </row>
    <row r="473" spans="7:10" x14ac:dyDescent="0.25">
      <c r="G473" s="2"/>
      <c r="H473" s="2"/>
      <c r="I473" s="2"/>
      <c r="J473" s="2"/>
    </row>
    <row r="474" spans="7:10" x14ac:dyDescent="0.25">
      <c r="G474" s="2"/>
      <c r="H474" s="2"/>
      <c r="I474" s="2"/>
      <c r="J474" s="2"/>
    </row>
    <row r="475" spans="7:10" x14ac:dyDescent="0.25">
      <c r="G475" s="2"/>
      <c r="H475" s="2"/>
      <c r="I475" s="2"/>
      <c r="J475" s="2"/>
    </row>
    <row r="476" spans="7:10" x14ac:dyDescent="0.25">
      <c r="G476" s="2"/>
      <c r="H476" s="2"/>
      <c r="I476" s="2"/>
      <c r="J476" s="2"/>
    </row>
    <row r="477" spans="7:10" x14ac:dyDescent="0.25">
      <c r="G477" s="2"/>
      <c r="H477" s="2"/>
      <c r="I477" s="2"/>
      <c r="J477" s="2"/>
    </row>
    <row r="478" spans="7:10" x14ac:dyDescent="0.25">
      <c r="G478" s="2"/>
      <c r="H478" s="2"/>
      <c r="I478" s="2"/>
      <c r="J478" s="2"/>
    </row>
    <row r="479" spans="7:10" x14ac:dyDescent="0.25">
      <c r="G479" s="2"/>
      <c r="H479" s="2"/>
      <c r="I479" s="2"/>
      <c r="J479" s="2"/>
    </row>
    <row r="480" spans="7:10" x14ac:dyDescent="0.25">
      <c r="G480" s="2"/>
      <c r="H480" s="2"/>
      <c r="I480" s="2"/>
      <c r="J480" s="2"/>
    </row>
    <row r="481" spans="7:10" x14ac:dyDescent="0.25">
      <c r="G481" s="2"/>
      <c r="H481" s="2"/>
      <c r="I481" s="2"/>
      <c r="J481" s="2"/>
    </row>
    <row r="482" spans="7:10" x14ac:dyDescent="0.25">
      <c r="G482" s="2"/>
      <c r="H482" s="2"/>
      <c r="I482" s="2"/>
      <c r="J482" s="2"/>
    </row>
    <row r="483" spans="7:10" x14ac:dyDescent="0.25">
      <c r="G483" s="2"/>
      <c r="H483" s="2"/>
      <c r="I483" s="2"/>
      <c r="J483" s="2"/>
    </row>
    <row r="484" spans="7:10" x14ac:dyDescent="0.25">
      <c r="G484" s="2"/>
      <c r="H484" s="2"/>
      <c r="I484" s="2"/>
      <c r="J484" s="2"/>
    </row>
    <row r="485" spans="7:10" x14ac:dyDescent="0.25">
      <c r="G485" s="2"/>
      <c r="H485" s="2"/>
      <c r="I485" s="2"/>
      <c r="J485" s="2"/>
    </row>
    <row r="486" spans="7:10" x14ac:dyDescent="0.25">
      <c r="G486" s="2"/>
      <c r="H486" s="2"/>
      <c r="I486" s="2"/>
      <c r="J486" s="2"/>
    </row>
    <row r="487" spans="7:10" x14ac:dyDescent="0.25">
      <c r="G487" s="2"/>
      <c r="H487" s="2"/>
      <c r="I487" s="2"/>
      <c r="J487" s="2"/>
    </row>
    <row r="488" spans="7:10" x14ac:dyDescent="0.25">
      <c r="G488" s="2"/>
      <c r="H488" s="2"/>
      <c r="I488" s="2"/>
      <c r="J488" s="2"/>
    </row>
    <row r="489" spans="7:10" x14ac:dyDescent="0.25">
      <c r="G489" s="2"/>
      <c r="H489" s="2"/>
      <c r="I489" s="2"/>
      <c r="J489" s="2"/>
    </row>
    <row r="490" spans="7:10" x14ac:dyDescent="0.25">
      <c r="G490" s="2"/>
      <c r="H490" s="2"/>
      <c r="I490" s="2"/>
      <c r="J490" s="2"/>
    </row>
    <row r="491" spans="7:10" x14ac:dyDescent="0.25">
      <c r="G491" s="2"/>
      <c r="H491" s="2"/>
      <c r="I491" s="2"/>
      <c r="J491" s="2"/>
    </row>
    <row r="492" spans="7:10" x14ac:dyDescent="0.25">
      <c r="G492" s="2"/>
      <c r="H492" s="2"/>
      <c r="I492" s="2"/>
      <c r="J492" s="2"/>
    </row>
    <row r="493" spans="7:10" x14ac:dyDescent="0.25">
      <c r="G493" s="2"/>
      <c r="H493" s="2"/>
      <c r="I493" s="2"/>
      <c r="J493" s="2"/>
    </row>
    <row r="494" spans="7:10" x14ac:dyDescent="0.25">
      <c r="G494" s="2"/>
      <c r="H494" s="2"/>
      <c r="I494" s="2"/>
      <c r="J494" s="2"/>
    </row>
    <row r="495" spans="7:10" x14ac:dyDescent="0.25">
      <c r="G495" s="2"/>
      <c r="H495" s="2"/>
      <c r="I495" s="2"/>
      <c r="J495" s="2"/>
    </row>
    <row r="496" spans="7:10" x14ac:dyDescent="0.25">
      <c r="G496" s="2"/>
      <c r="H496" s="2"/>
      <c r="I496" s="2"/>
      <c r="J496" s="2"/>
    </row>
    <row r="497" spans="7:10" x14ac:dyDescent="0.25">
      <c r="G497" s="2"/>
      <c r="H497" s="2"/>
      <c r="I497" s="2"/>
      <c r="J497" s="2"/>
    </row>
    <row r="498" spans="7:10" x14ac:dyDescent="0.25">
      <c r="G498" s="2"/>
      <c r="H498" s="2"/>
      <c r="I498" s="2"/>
      <c r="J498" s="2"/>
    </row>
    <row r="499" spans="7:10" x14ac:dyDescent="0.25">
      <c r="G499" s="2"/>
      <c r="H499" s="2"/>
      <c r="I499" s="2"/>
      <c r="J499" s="2"/>
    </row>
    <row r="500" spans="7:10" x14ac:dyDescent="0.25">
      <c r="G500" s="2"/>
      <c r="H500" s="2"/>
      <c r="I500" s="2"/>
      <c r="J500" s="2"/>
    </row>
    <row r="501" spans="7:10" x14ac:dyDescent="0.25">
      <c r="G501" s="2"/>
      <c r="H501" s="2"/>
      <c r="I501" s="2"/>
      <c r="J501" s="2"/>
    </row>
    <row r="502" spans="7:10" x14ac:dyDescent="0.25">
      <c r="G502" s="2"/>
      <c r="H502" s="2"/>
      <c r="I502" s="2"/>
      <c r="J502" s="2"/>
    </row>
    <row r="503" spans="7:10" x14ac:dyDescent="0.25">
      <c r="G503" s="2"/>
      <c r="H503" s="2"/>
      <c r="I503" s="2"/>
      <c r="J503" s="2"/>
    </row>
    <row r="504" spans="7:10" x14ac:dyDescent="0.25">
      <c r="G504" s="2"/>
      <c r="H504" s="2"/>
      <c r="I504" s="2"/>
      <c r="J504" s="2"/>
    </row>
    <row r="505" spans="7:10" x14ac:dyDescent="0.25">
      <c r="G505" s="2"/>
      <c r="H505" s="2"/>
      <c r="I505" s="2"/>
      <c r="J505" s="2"/>
    </row>
    <row r="506" spans="7:10" x14ac:dyDescent="0.25">
      <c r="G506" s="2"/>
      <c r="H506" s="2"/>
      <c r="I506" s="2"/>
      <c r="J506" s="2"/>
    </row>
    <row r="507" spans="7:10" x14ac:dyDescent="0.25">
      <c r="G507" s="2"/>
      <c r="H507" s="2"/>
      <c r="I507" s="2"/>
      <c r="J507" s="2"/>
    </row>
    <row r="508" spans="7:10" x14ac:dyDescent="0.25">
      <c r="G508" s="2"/>
      <c r="H508" s="2"/>
      <c r="I508" s="2"/>
      <c r="J508" s="2"/>
    </row>
    <row r="509" spans="7:10" x14ac:dyDescent="0.25">
      <c r="G509" s="2"/>
      <c r="H509" s="2"/>
      <c r="I509" s="2"/>
      <c r="J509" s="2"/>
    </row>
    <row r="510" spans="7:10" x14ac:dyDescent="0.25">
      <c r="G510" s="2"/>
      <c r="H510" s="2"/>
      <c r="I510" s="2"/>
      <c r="J510" s="2"/>
    </row>
    <row r="511" spans="7:10" x14ac:dyDescent="0.25">
      <c r="G511" s="2"/>
      <c r="H511" s="2"/>
      <c r="I511" s="2"/>
      <c r="J511" s="2"/>
    </row>
    <row r="512" spans="7:10" x14ac:dyDescent="0.25">
      <c r="G512" s="2"/>
      <c r="H512" s="2"/>
      <c r="I512" s="2"/>
      <c r="J512" s="2"/>
    </row>
    <row r="513" spans="7:10" x14ac:dyDescent="0.25">
      <c r="G513" s="2"/>
      <c r="H513" s="2"/>
      <c r="I513" s="2"/>
      <c r="J513" s="2"/>
    </row>
    <row r="514" spans="7:10" x14ac:dyDescent="0.25">
      <c r="G514" s="2"/>
      <c r="H514" s="2"/>
      <c r="I514" s="2"/>
      <c r="J514" s="2"/>
    </row>
    <row r="515" spans="7:10" x14ac:dyDescent="0.25">
      <c r="G515" s="2"/>
      <c r="H515" s="2"/>
      <c r="I515" s="2"/>
      <c r="J515" s="2"/>
    </row>
    <row r="516" spans="7:10" x14ac:dyDescent="0.25">
      <c r="G516" s="2"/>
      <c r="H516" s="2"/>
      <c r="I516" s="2"/>
      <c r="J516" s="2"/>
    </row>
    <row r="517" spans="7:10" x14ac:dyDescent="0.25">
      <c r="G517" s="2"/>
      <c r="H517" s="2"/>
      <c r="I517" s="2"/>
      <c r="J517" s="2"/>
    </row>
    <row r="518" spans="7:10" x14ac:dyDescent="0.25">
      <c r="G518" s="2"/>
      <c r="H518" s="2"/>
      <c r="I518" s="2"/>
      <c r="J518" s="2"/>
    </row>
    <row r="519" spans="7:10" x14ac:dyDescent="0.25">
      <c r="G519" s="2"/>
      <c r="H519" s="2"/>
      <c r="I519" s="2"/>
      <c r="J519" s="2"/>
    </row>
    <row r="520" spans="7:10" x14ac:dyDescent="0.25">
      <c r="G520" s="2"/>
      <c r="H520" s="2"/>
      <c r="I520" s="2"/>
      <c r="J520" s="2"/>
    </row>
    <row r="521" spans="7:10" x14ac:dyDescent="0.25">
      <c r="G521" s="2"/>
      <c r="H521" s="2"/>
      <c r="I521" s="2"/>
      <c r="J521" s="2"/>
    </row>
    <row r="522" spans="7:10" x14ac:dyDescent="0.25">
      <c r="G522" s="2"/>
      <c r="H522" s="2"/>
      <c r="I522" s="2"/>
      <c r="J522" s="2"/>
    </row>
    <row r="523" spans="7:10" x14ac:dyDescent="0.25">
      <c r="G523" s="2"/>
      <c r="H523" s="2"/>
      <c r="I523" s="2"/>
      <c r="J523" s="2"/>
    </row>
    <row r="524" spans="7:10" x14ac:dyDescent="0.25">
      <c r="G524" s="2"/>
      <c r="H524" s="2"/>
      <c r="I524" s="2"/>
      <c r="J524" s="2"/>
    </row>
    <row r="525" spans="7:10" x14ac:dyDescent="0.25">
      <c r="G525" s="2"/>
      <c r="H525" s="2"/>
      <c r="I525" s="2"/>
      <c r="J525" s="2"/>
    </row>
    <row r="526" spans="7:10" x14ac:dyDescent="0.25">
      <c r="G526" s="2"/>
      <c r="H526" s="2"/>
      <c r="I526" s="2"/>
      <c r="J526" s="2"/>
    </row>
    <row r="527" spans="7:10" x14ac:dyDescent="0.25">
      <c r="G527" s="2"/>
      <c r="H527" s="2"/>
      <c r="I527" s="2"/>
      <c r="J527" s="2"/>
    </row>
    <row r="528" spans="7:10" x14ac:dyDescent="0.25">
      <c r="G528" s="2"/>
      <c r="H528" s="2"/>
      <c r="I528" s="2"/>
      <c r="J528" s="2"/>
    </row>
    <row r="529" spans="7:10" x14ac:dyDescent="0.25">
      <c r="G529" s="2"/>
      <c r="H529" s="2"/>
      <c r="I529" s="2"/>
      <c r="J529" s="2"/>
    </row>
    <row r="530" spans="7:10" x14ac:dyDescent="0.25">
      <c r="G530" s="2"/>
      <c r="H530" s="2"/>
      <c r="I530" s="2"/>
      <c r="J530" s="2"/>
    </row>
    <row r="531" spans="7:10" x14ac:dyDescent="0.25">
      <c r="G531" s="2"/>
      <c r="H531" s="2"/>
      <c r="I531" s="2"/>
      <c r="J531" s="2"/>
    </row>
    <row r="532" spans="7:10" x14ac:dyDescent="0.25">
      <c r="G532" s="2"/>
      <c r="H532" s="2"/>
      <c r="I532" s="2"/>
      <c r="J532" s="2"/>
    </row>
    <row r="533" spans="7:10" x14ac:dyDescent="0.25">
      <c r="G533" s="2"/>
      <c r="H533" s="2"/>
      <c r="I533" s="2"/>
      <c r="J533" s="2"/>
    </row>
    <row r="534" spans="7:10" x14ac:dyDescent="0.25">
      <c r="G534" s="2"/>
      <c r="H534" s="2"/>
      <c r="I534" s="2"/>
      <c r="J534" s="2"/>
    </row>
    <row r="535" spans="7:10" x14ac:dyDescent="0.25">
      <c r="G535" s="2"/>
      <c r="H535" s="2"/>
      <c r="I535" s="2"/>
      <c r="J535" s="2"/>
    </row>
    <row r="536" spans="7:10" x14ac:dyDescent="0.25">
      <c r="G536" s="2"/>
      <c r="H536" s="2"/>
      <c r="I536" s="2"/>
      <c r="J536" s="2"/>
    </row>
    <row r="537" spans="7:10" x14ac:dyDescent="0.25">
      <c r="G537" s="2"/>
      <c r="H537" s="2"/>
      <c r="I537" s="2"/>
      <c r="J537" s="2"/>
    </row>
    <row r="538" spans="7:10" x14ac:dyDescent="0.25">
      <c r="G538" s="2"/>
      <c r="H538" s="2"/>
      <c r="I538" s="2"/>
      <c r="J538" s="2"/>
    </row>
    <row r="539" spans="7:10" x14ac:dyDescent="0.25">
      <c r="G539" s="2"/>
      <c r="H539" s="2"/>
      <c r="I539" s="2"/>
      <c r="J539" s="2"/>
    </row>
    <row r="540" spans="7:10" x14ac:dyDescent="0.25">
      <c r="G540" s="2"/>
      <c r="H540" s="2"/>
      <c r="I540" s="2"/>
      <c r="J540" s="2"/>
    </row>
    <row r="541" spans="7:10" x14ac:dyDescent="0.25">
      <c r="G541" s="2"/>
      <c r="H541" s="2"/>
      <c r="I541" s="2"/>
      <c r="J541" s="2"/>
    </row>
    <row r="542" spans="7:10" x14ac:dyDescent="0.25">
      <c r="G542" s="2"/>
      <c r="H542" s="2"/>
      <c r="I542" s="2"/>
      <c r="J542" s="2"/>
    </row>
    <row r="543" spans="7:10" x14ac:dyDescent="0.25">
      <c r="G543" s="2"/>
      <c r="H543" s="2"/>
      <c r="I543" s="2"/>
      <c r="J543" s="2"/>
    </row>
    <row r="544" spans="7:10" x14ac:dyDescent="0.25">
      <c r="G544" s="2"/>
      <c r="H544" s="2"/>
      <c r="I544" s="2"/>
      <c r="J544" s="2"/>
    </row>
    <row r="545" spans="7:10" x14ac:dyDescent="0.25">
      <c r="G545" s="2"/>
      <c r="H545" s="2"/>
      <c r="I545" s="2"/>
      <c r="J545" s="2"/>
    </row>
    <row r="546" spans="7:10" x14ac:dyDescent="0.25">
      <c r="G546" s="2"/>
      <c r="H546" s="2"/>
      <c r="I546" s="2"/>
      <c r="J546" s="2"/>
    </row>
    <row r="547" spans="7:10" x14ac:dyDescent="0.25">
      <c r="G547" s="2"/>
      <c r="H547" s="2"/>
      <c r="I547" s="2"/>
      <c r="J547" s="2"/>
    </row>
    <row r="548" spans="7:10" x14ac:dyDescent="0.25">
      <c r="G548" s="2"/>
      <c r="H548" s="2"/>
      <c r="I548" s="2"/>
      <c r="J548" s="2"/>
    </row>
    <row r="549" spans="7:10" x14ac:dyDescent="0.25">
      <c r="G549" s="2"/>
      <c r="H549" s="2"/>
      <c r="I549" s="2"/>
      <c r="J549" s="2"/>
    </row>
    <row r="550" spans="7:10" x14ac:dyDescent="0.25">
      <c r="G550" s="2"/>
      <c r="H550" s="2"/>
      <c r="I550" s="2"/>
      <c r="J550" s="2"/>
    </row>
    <row r="551" spans="7:10" x14ac:dyDescent="0.25">
      <c r="G551" s="2"/>
      <c r="H551" s="2"/>
      <c r="I551" s="2"/>
      <c r="J551" s="2"/>
    </row>
    <row r="552" spans="7:10" x14ac:dyDescent="0.25">
      <c r="G552" s="2"/>
      <c r="H552" s="2"/>
      <c r="I552" s="2"/>
      <c r="J552" s="2"/>
    </row>
    <row r="553" spans="7:10" x14ac:dyDescent="0.25">
      <c r="G553" s="2"/>
      <c r="H553" s="2"/>
      <c r="I553" s="2"/>
      <c r="J553" s="2"/>
    </row>
    <row r="554" spans="7:10" x14ac:dyDescent="0.25">
      <c r="G554" s="2"/>
      <c r="H554" s="2"/>
      <c r="I554" s="2"/>
      <c r="J554" s="2"/>
    </row>
    <row r="555" spans="7:10" x14ac:dyDescent="0.25">
      <c r="G555" s="2"/>
      <c r="H555" s="2"/>
      <c r="I555" s="2"/>
      <c r="J555" s="2"/>
    </row>
    <row r="556" spans="7:10" x14ac:dyDescent="0.25">
      <c r="G556" s="2"/>
      <c r="H556" s="2"/>
      <c r="I556" s="2"/>
      <c r="J556" s="2"/>
    </row>
    <row r="557" spans="7:10" x14ac:dyDescent="0.25">
      <c r="G557" s="2"/>
      <c r="H557" s="2"/>
      <c r="I557" s="2"/>
      <c r="J557" s="2"/>
    </row>
    <row r="558" spans="7:10" x14ac:dyDescent="0.25">
      <c r="G558" s="2"/>
      <c r="H558" s="2"/>
      <c r="I558" s="2"/>
      <c r="J558" s="2"/>
    </row>
    <row r="559" spans="7:10" x14ac:dyDescent="0.25">
      <c r="G559" s="2"/>
      <c r="H559" s="2"/>
      <c r="I559" s="2"/>
      <c r="J559" s="2"/>
    </row>
    <row r="560" spans="7:10" x14ac:dyDescent="0.25">
      <c r="G560" s="2"/>
      <c r="H560" s="2"/>
      <c r="I560" s="2"/>
      <c r="J560" s="2"/>
    </row>
    <row r="561" spans="7:10" x14ac:dyDescent="0.25">
      <c r="G561" s="2"/>
      <c r="H561" s="2"/>
      <c r="I561" s="2"/>
      <c r="J561" s="2"/>
    </row>
    <row r="562" spans="7:10" x14ac:dyDescent="0.25">
      <c r="G562" s="2"/>
      <c r="H562" s="2"/>
      <c r="I562" s="2"/>
      <c r="J562" s="2"/>
    </row>
    <row r="563" spans="7:10" x14ac:dyDescent="0.25">
      <c r="G563" s="2"/>
      <c r="H563" s="2"/>
      <c r="I563" s="2"/>
      <c r="J563" s="2"/>
    </row>
    <row r="564" spans="7:10" x14ac:dyDescent="0.25">
      <c r="G564" s="2"/>
      <c r="H564" s="2"/>
      <c r="I564" s="2"/>
      <c r="J564" s="2"/>
    </row>
    <row r="565" spans="7:10" x14ac:dyDescent="0.25">
      <c r="G565" s="2"/>
      <c r="H565" s="2"/>
      <c r="I565" s="2"/>
      <c r="J565" s="2"/>
    </row>
    <row r="566" spans="7:10" x14ac:dyDescent="0.25">
      <c r="G566" s="2"/>
      <c r="H566" s="2"/>
      <c r="I566" s="2"/>
      <c r="J566" s="2"/>
    </row>
    <row r="567" spans="7:10" x14ac:dyDescent="0.25">
      <c r="G567" s="2"/>
      <c r="H567" s="2"/>
      <c r="I567" s="2"/>
      <c r="J567" s="2"/>
    </row>
    <row r="568" spans="7:10" x14ac:dyDescent="0.25">
      <c r="G568" s="2"/>
      <c r="H568" s="2"/>
      <c r="I568" s="2"/>
      <c r="J568" s="2"/>
    </row>
    <row r="569" spans="7:10" x14ac:dyDescent="0.25">
      <c r="G569" s="2"/>
      <c r="H569" s="2"/>
      <c r="I569" s="2"/>
      <c r="J569" s="2"/>
    </row>
    <row r="570" spans="7:10" x14ac:dyDescent="0.25">
      <c r="G570" s="2"/>
      <c r="H570" s="2"/>
      <c r="I570" s="2"/>
      <c r="J570" s="2"/>
    </row>
    <row r="571" spans="7:10" x14ac:dyDescent="0.25">
      <c r="G571" s="2"/>
      <c r="H571" s="2"/>
      <c r="I571" s="2"/>
      <c r="J571" s="2"/>
    </row>
    <row r="572" spans="7:10" x14ac:dyDescent="0.25">
      <c r="G572" s="2"/>
      <c r="H572" s="2"/>
      <c r="I572" s="2"/>
      <c r="J572" s="2"/>
    </row>
    <row r="573" spans="7:10" x14ac:dyDescent="0.25">
      <c r="G573" s="2"/>
      <c r="H573" s="2"/>
      <c r="I573" s="2"/>
      <c r="J573" s="2"/>
    </row>
    <row r="574" spans="7:10" x14ac:dyDescent="0.25">
      <c r="G574" s="2"/>
      <c r="H574" s="2"/>
      <c r="I574" s="2"/>
      <c r="J574" s="2"/>
    </row>
    <row r="575" spans="7:10" x14ac:dyDescent="0.25">
      <c r="G575" s="2"/>
      <c r="H575" s="2"/>
      <c r="I575" s="2"/>
      <c r="J575" s="2"/>
    </row>
    <row r="576" spans="7:10" x14ac:dyDescent="0.25">
      <c r="G576" s="2"/>
      <c r="H576" s="2"/>
      <c r="I576" s="2"/>
      <c r="J576" s="2"/>
    </row>
    <row r="577" spans="7:10" x14ac:dyDescent="0.25">
      <c r="G577" s="2"/>
      <c r="H577" s="2"/>
      <c r="I577" s="2"/>
      <c r="J577" s="2"/>
    </row>
    <row r="578" spans="7:10" x14ac:dyDescent="0.25">
      <c r="G578" s="2"/>
      <c r="H578" s="2"/>
      <c r="I578" s="2"/>
      <c r="J578" s="2"/>
    </row>
    <row r="579" spans="7:10" x14ac:dyDescent="0.25">
      <c r="G579" s="2"/>
      <c r="H579" s="2"/>
      <c r="I579" s="2"/>
      <c r="J579" s="2"/>
    </row>
    <row r="580" spans="7:10" x14ac:dyDescent="0.25">
      <c r="G580" s="2"/>
      <c r="H580" s="2"/>
      <c r="I580" s="2"/>
      <c r="J580" s="2"/>
    </row>
    <row r="581" spans="7:10" x14ac:dyDescent="0.25">
      <c r="G581" s="2"/>
      <c r="H581" s="2"/>
      <c r="I581" s="2"/>
      <c r="J581" s="2"/>
    </row>
    <row r="582" spans="7:10" x14ac:dyDescent="0.25">
      <c r="G582" s="2"/>
      <c r="H582" s="2"/>
      <c r="I582" s="2"/>
      <c r="J582" s="2"/>
    </row>
    <row r="583" spans="7:10" x14ac:dyDescent="0.25">
      <c r="G583" s="2"/>
      <c r="H583" s="2"/>
      <c r="I583" s="2"/>
      <c r="J583" s="2"/>
    </row>
    <row r="584" spans="7:10" x14ac:dyDescent="0.25">
      <c r="G584" s="2"/>
      <c r="H584" s="2"/>
      <c r="I584" s="2"/>
      <c r="J584" s="2"/>
    </row>
    <row r="585" spans="7:10" x14ac:dyDescent="0.25">
      <c r="G585" s="2"/>
      <c r="H585" s="2"/>
      <c r="I585" s="2"/>
      <c r="J585" s="2"/>
    </row>
    <row r="586" spans="7:10" x14ac:dyDescent="0.25">
      <c r="G586" s="2"/>
      <c r="H586" s="2"/>
      <c r="I586" s="2"/>
      <c r="J586" s="2"/>
    </row>
    <row r="587" spans="7:10" x14ac:dyDescent="0.25">
      <c r="G587" s="2"/>
      <c r="H587" s="2"/>
      <c r="I587" s="2"/>
      <c r="J587" s="2"/>
    </row>
    <row r="588" spans="7:10" x14ac:dyDescent="0.25">
      <c r="G588" s="2"/>
      <c r="H588" s="2"/>
      <c r="I588" s="2"/>
      <c r="J588" s="2"/>
    </row>
    <row r="589" spans="7:10" x14ac:dyDescent="0.25">
      <c r="G589" s="2"/>
      <c r="H589" s="2"/>
      <c r="I589" s="2"/>
      <c r="J589" s="2"/>
    </row>
    <row r="590" spans="7:10" x14ac:dyDescent="0.25">
      <c r="G590" s="2"/>
      <c r="H590" s="2"/>
      <c r="I590" s="2"/>
      <c r="J590" s="2"/>
    </row>
    <row r="591" spans="7:10" x14ac:dyDescent="0.25">
      <c r="G591" s="2"/>
      <c r="H591" s="2"/>
      <c r="I591" s="2"/>
      <c r="J591" s="2"/>
    </row>
    <row r="592" spans="7:10" x14ac:dyDescent="0.25">
      <c r="G592" s="2"/>
      <c r="H592" s="2"/>
      <c r="I592" s="2"/>
      <c r="J592" s="2"/>
    </row>
    <row r="593" spans="7:10" x14ac:dyDescent="0.25">
      <c r="G593" s="2"/>
      <c r="H593" s="2"/>
      <c r="I593" s="2"/>
      <c r="J593" s="2"/>
    </row>
    <row r="594" spans="7:10" x14ac:dyDescent="0.25">
      <c r="G594" s="2"/>
      <c r="H594" s="2"/>
      <c r="I594" s="2"/>
      <c r="J594" s="2"/>
    </row>
    <row r="595" spans="7:10" x14ac:dyDescent="0.25">
      <c r="G595" s="2"/>
      <c r="H595" s="2"/>
      <c r="I595" s="2"/>
      <c r="J595" s="2"/>
    </row>
    <row r="596" spans="7:10" x14ac:dyDescent="0.25">
      <c r="G596" s="2"/>
      <c r="H596" s="2"/>
      <c r="I596" s="2"/>
      <c r="J596" s="2"/>
    </row>
    <row r="597" spans="7:10" x14ac:dyDescent="0.25">
      <c r="G597" s="2"/>
      <c r="H597" s="2"/>
      <c r="I597" s="2"/>
      <c r="J597" s="2"/>
    </row>
    <row r="598" spans="7:10" x14ac:dyDescent="0.25">
      <c r="G598" s="2"/>
      <c r="H598" s="2"/>
      <c r="I598" s="2"/>
      <c r="J598" s="2"/>
    </row>
    <row r="599" spans="7:10" x14ac:dyDescent="0.25">
      <c r="G599" s="2"/>
      <c r="H599" s="2"/>
      <c r="I599" s="2"/>
      <c r="J599" s="2"/>
    </row>
    <row r="600" spans="7:10" x14ac:dyDescent="0.25">
      <c r="G600" s="2"/>
      <c r="H600" s="2"/>
      <c r="I600" s="2"/>
      <c r="J600" s="2"/>
    </row>
    <row r="601" spans="7:10" x14ac:dyDescent="0.25">
      <c r="G601" s="2"/>
      <c r="H601" s="2"/>
      <c r="I601" s="2"/>
      <c r="J601" s="2"/>
    </row>
    <row r="602" spans="7:10" x14ac:dyDescent="0.25">
      <c r="G602" s="2"/>
      <c r="H602" s="2"/>
      <c r="I602" s="2"/>
      <c r="J602" s="2"/>
    </row>
    <row r="603" spans="7:10" x14ac:dyDescent="0.25">
      <c r="G603" s="2"/>
      <c r="H603" s="2"/>
      <c r="I603" s="2"/>
      <c r="J603" s="2"/>
    </row>
    <row r="604" spans="7:10" x14ac:dyDescent="0.25">
      <c r="G604" s="2"/>
      <c r="H604" s="2"/>
      <c r="I604" s="2"/>
      <c r="J604" s="2"/>
    </row>
    <row r="605" spans="7:10" x14ac:dyDescent="0.25">
      <c r="G605" s="2"/>
      <c r="H605" s="2"/>
      <c r="I605" s="2"/>
      <c r="J605" s="2"/>
    </row>
    <row r="606" spans="7:10" x14ac:dyDescent="0.25">
      <c r="G606" s="2"/>
      <c r="H606" s="2"/>
      <c r="I606" s="2"/>
      <c r="J606" s="2"/>
    </row>
    <row r="607" spans="7:10" x14ac:dyDescent="0.25">
      <c r="G607" s="2"/>
      <c r="H607" s="2"/>
      <c r="I607" s="2"/>
      <c r="J607" s="2"/>
    </row>
    <row r="608" spans="7:10" x14ac:dyDescent="0.25">
      <c r="G608" s="2"/>
      <c r="H608" s="2"/>
      <c r="I608" s="2"/>
      <c r="J608" s="2"/>
    </row>
    <row r="609" spans="7:10" x14ac:dyDescent="0.25">
      <c r="G609" s="2"/>
      <c r="H609" s="2"/>
      <c r="I609" s="2"/>
      <c r="J609" s="2"/>
    </row>
    <row r="610" spans="7:10" x14ac:dyDescent="0.25">
      <c r="G610" s="2"/>
      <c r="H610" s="2"/>
      <c r="I610" s="2"/>
      <c r="J610" s="2"/>
    </row>
    <row r="611" spans="7:10" x14ac:dyDescent="0.25">
      <c r="G611" s="2"/>
      <c r="H611" s="2"/>
      <c r="I611" s="2"/>
      <c r="J611" s="2"/>
    </row>
    <row r="612" spans="7:10" x14ac:dyDescent="0.25">
      <c r="G612" s="2"/>
      <c r="H612" s="2"/>
      <c r="I612" s="2"/>
      <c r="J612" s="2"/>
    </row>
    <row r="613" spans="7:10" x14ac:dyDescent="0.25">
      <c r="G613" s="2"/>
      <c r="H613" s="2"/>
      <c r="I613" s="2"/>
      <c r="J613" s="2"/>
    </row>
    <row r="614" spans="7:10" x14ac:dyDescent="0.25">
      <c r="G614" s="2"/>
      <c r="H614" s="2"/>
      <c r="I614" s="2"/>
      <c r="J614" s="2"/>
    </row>
    <row r="615" spans="7:10" x14ac:dyDescent="0.25">
      <c r="G615" s="2"/>
      <c r="H615" s="2"/>
      <c r="I615" s="2"/>
      <c r="J615" s="2"/>
    </row>
    <row r="616" spans="7:10" x14ac:dyDescent="0.25">
      <c r="G616" s="2"/>
      <c r="H616" s="2"/>
      <c r="I616" s="2"/>
      <c r="J616" s="2"/>
    </row>
    <row r="617" spans="7:10" x14ac:dyDescent="0.25">
      <c r="G617" s="2"/>
      <c r="H617" s="2"/>
      <c r="I617" s="2"/>
      <c r="J617" s="2"/>
    </row>
    <row r="618" spans="7:10" x14ac:dyDescent="0.25">
      <c r="G618" s="2"/>
      <c r="H618" s="2"/>
      <c r="I618" s="2"/>
      <c r="J618" s="2"/>
    </row>
    <row r="619" spans="7:10" x14ac:dyDescent="0.25">
      <c r="G619" s="2"/>
      <c r="H619" s="2"/>
      <c r="I619" s="2"/>
      <c r="J619" s="2"/>
    </row>
    <row r="620" spans="7:10" x14ac:dyDescent="0.25">
      <c r="G620" s="2"/>
      <c r="H620" s="2"/>
      <c r="I620" s="2"/>
      <c r="J620" s="2"/>
    </row>
    <row r="621" spans="7:10" x14ac:dyDescent="0.25">
      <c r="G621" s="2"/>
      <c r="H621" s="2"/>
      <c r="I621" s="2"/>
      <c r="J621" s="2"/>
    </row>
    <row r="622" spans="7:10" x14ac:dyDescent="0.25">
      <c r="G622" s="2"/>
      <c r="H622" s="2"/>
      <c r="I622" s="2"/>
      <c r="J622" s="2"/>
    </row>
    <row r="623" spans="7:10" x14ac:dyDescent="0.25">
      <c r="G623" s="2"/>
      <c r="H623" s="2"/>
      <c r="I623" s="2"/>
      <c r="J623" s="2"/>
    </row>
    <row r="624" spans="7:10" x14ac:dyDescent="0.25">
      <c r="G624" s="2"/>
      <c r="H624" s="2"/>
      <c r="I624" s="2"/>
      <c r="J624" s="2"/>
    </row>
    <row r="625" spans="7:10" x14ac:dyDescent="0.25">
      <c r="G625" s="2"/>
      <c r="H625" s="2"/>
      <c r="I625" s="2"/>
      <c r="J625" s="2"/>
    </row>
    <row r="626" spans="7:10" x14ac:dyDescent="0.25">
      <c r="G626" s="2"/>
      <c r="H626" s="2"/>
      <c r="I626" s="2"/>
      <c r="J626" s="2"/>
    </row>
    <row r="627" spans="7:10" x14ac:dyDescent="0.25">
      <c r="G627" s="2"/>
      <c r="H627" s="2"/>
      <c r="I627" s="2"/>
      <c r="J627" s="2"/>
    </row>
    <row r="628" spans="7:10" x14ac:dyDescent="0.25">
      <c r="G628" s="2"/>
      <c r="H628" s="2"/>
      <c r="I628" s="2"/>
      <c r="J628" s="2"/>
    </row>
    <row r="629" spans="7:10" x14ac:dyDescent="0.25">
      <c r="G629" s="2"/>
      <c r="H629" s="2"/>
      <c r="I629" s="2"/>
      <c r="J629" s="2"/>
    </row>
    <row r="630" spans="7:10" x14ac:dyDescent="0.25">
      <c r="G630" s="2"/>
      <c r="H630" s="2"/>
      <c r="I630" s="2"/>
      <c r="J630" s="2"/>
    </row>
    <row r="631" spans="7:10" x14ac:dyDescent="0.25">
      <c r="G631" s="2"/>
      <c r="H631" s="2"/>
      <c r="I631" s="2"/>
      <c r="J631" s="2"/>
    </row>
    <row r="632" spans="7:10" x14ac:dyDescent="0.25">
      <c r="G632" s="2"/>
      <c r="H632" s="2"/>
      <c r="I632" s="2"/>
      <c r="J632" s="2"/>
    </row>
    <row r="633" spans="7:10" x14ac:dyDescent="0.25">
      <c r="G633" s="2"/>
      <c r="H633" s="2"/>
      <c r="I633" s="2"/>
      <c r="J633" s="2"/>
    </row>
    <row r="634" spans="7:10" x14ac:dyDescent="0.25">
      <c r="G634" s="2"/>
      <c r="H634" s="2"/>
      <c r="I634" s="2"/>
      <c r="J634" s="2"/>
    </row>
    <row r="635" spans="7:10" x14ac:dyDescent="0.25">
      <c r="G635" s="2"/>
      <c r="H635" s="2"/>
      <c r="I635" s="2"/>
      <c r="J635" s="2"/>
    </row>
    <row r="636" spans="7:10" x14ac:dyDescent="0.25">
      <c r="G636" s="2"/>
      <c r="H636" s="2"/>
      <c r="I636" s="2"/>
      <c r="J636" s="2"/>
    </row>
    <row r="637" spans="7:10" x14ac:dyDescent="0.25">
      <c r="G637" s="2"/>
      <c r="H637" s="2"/>
      <c r="I637" s="2"/>
      <c r="J637" s="2"/>
    </row>
    <row r="638" spans="7:10" x14ac:dyDescent="0.25">
      <c r="G638" s="2"/>
      <c r="H638" s="2"/>
      <c r="I638" s="2"/>
      <c r="J638" s="2"/>
    </row>
    <row r="639" spans="7:10" x14ac:dyDescent="0.25">
      <c r="G639" s="2"/>
      <c r="H639" s="2"/>
      <c r="I639" s="2"/>
      <c r="J639" s="2"/>
    </row>
    <row r="640" spans="7:10" x14ac:dyDescent="0.25">
      <c r="G640" s="2"/>
      <c r="H640" s="2"/>
      <c r="I640" s="2"/>
      <c r="J640" s="2"/>
    </row>
    <row r="641" spans="7:10" x14ac:dyDescent="0.25">
      <c r="G641" s="2"/>
      <c r="H641" s="2"/>
      <c r="I641" s="2"/>
      <c r="J641" s="2"/>
    </row>
    <row r="642" spans="7:10" x14ac:dyDescent="0.25">
      <c r="G642" s="2"/>
      <c r="H642" s="2"/>
      <c r="I642" s="2"/>
      <c r="J642" s="2"/>
    </row>
    <row r="643" spans="7:10" x14ac:dyDescent="0.25">
      <c r="G643" s="2"/>
      <c r="H643" s="2"/>
      <c r="I643" s="2"/>
      <c r="J643" s="2"/>
    </row>
    <row r="644" spans="7:10" x14ac:dyDescent="0.25">
      <c r="G644" s="2"/>
      <c r="H644" s="2"/>
      <c r="I644" s="2"/>
      <c r="J644" s="2"/>
    </row>
    <row r="645" spans="7:10" x14ac:dyDescent="0.25">
      <c r="G645" s="2"/>
      <c r="H645" s="2"/>
      <c r="I645" s="2"/>
      <c r="J645" s="2"/>
    </row>
    <row r="646" spans="7:10" x14ac:dyDescent="0.25">
      <c r="G646" s="2"/>
      <c r="H646" s="2"/>
      <c r="I646" s="2"/>
      <c r="J646" s="2"/>
    </row>
    <row r="647" spans="7:10" x14ac:dyDescent="0.25">
      <c r="G647" s="2"/>
      <c r="H647" s="2"/>
      <c r="I647" s="2"/>
      <c r="J647" s="2"/>
    </row>
    <row r="648" spans="7:10" x14ac:dyDescent="0.25">
      <c r="G648" s="2"/>
      <c r="H648" s="2"/>
      <c r="I648" s="2"/>
      <c r="J648" s="2"/>
    </row>
    <row r="649" spans="7:10" x14ac:dyDescent="0.25">
      <c r="G649" s="2"/>
      <c r="H649" s="2"/>
      <c r="I649" s="2"/>
      <c r="J649" s="2"/>
    </row>
    <row r="650" spans="7:10" x14ac:dyDescent="0.25">
      <c r="G650" s="2"/>
      <c r="H650" s="2"/>
      <c r="I650" s="2"/>
      <c r="J650" s="2"/>
    </row>
    <row r="651" spans="7:10" x14ac:dyDescent="0.25">
      <c r="G651" s="2"/>
      <c r="H651" s="2"/>
      <c r="I651" s="2"/>
      <c r="J651" s="2"/>
    </row>
    <row r="652" spans="7:10" x14ac:dyDescent="0.25">
      <c r="G652" s="2"/>
      <c r="H652" s="2"/>
      <c r="I652" s="2"/>
      <c r="J652" s="2"/>
    </row>
    <row r="653" spans="7:10" x14ac:dyDescent="0.25">
      <c r="G653" s="2"/>
      <c r="H653" s="2"/>
      <c r="I653" s="2"/>
      <c r="J653" s="2"/>
    </row>
    <row r="654" spans="7:10" x14ac:dyDescent="0.25">
      <c r="G654" s="2"/>
      <c r="H654" s="2"/>
      <c r="I654" s="2"/>
      <c r="J654" s="2"/>
    </row>
    <row r="655" spans="7:10" x14ac:dyDescent="0.25">
      <c r="G655" s="2"/>
      <c r="H655" s="2"/>
      <c r="I655" s="2"/>
      <c r="J655" s="2"/>
    </row>
    <row r="656" spans="7:10" x14ac:dyDescent="0.25">
      <c r="G656" s="2"/>
      <c r="H656" s="2"/>
      <c r="I656" s="2"/>
      <c r="J656" s="2"/>
    </row>
    <row r="657" spans="7:10" x14ac:dyDescent="0.25">
      <c r="G657" s="2"/>
      <c r="H657" s="2"/>
      <c r="I657" s="2"/>
      <c r="J657" s="2"/>
    </row>
    <row r="658" spans="7:10" x14ac:dyDescent="0.25">
      <c r="G658" s="2"/>
      <c r="H658" s="2"/>
      <c r="I658" s="2"/>
      <c r="J658" s="2"/>
    </row>
    <row r="659" spans="7:10" x14ac:dyDescent="0.25">
      <c r="G659" s="2"/>
      <c r="H659" s="2"/>
      <c r="I659" s="2"/>
      <c r="J659" s="2"/>
    </row>
    <row r="660" spans="7:10" x14ac:dyDescent="0.25">
      <c r="G660" s="2"/>
      <c r="H660" s="2"/>
      <c r="I660" s="2"/>
      <c r="J660" s="2"/>
    </row>
    <row r="661" spans="7:10" x14ac:dyDescent="0.25">
      <c r="G661" s="2"/>
      <c r="H661" s="2"/>
      <c r="I661" s="2"/>
      <c r="J661" s="2"/>
    </row>
    <row r="662" spans="7:10" x14ac:dyDescent="0.25">
      <c r="G662" s="2"/>
      <c r="H662" s="2"/>
      <c r="I662" s="2"/>
      <c r="J662" s="2"/>
    </row>
    <row r="663" spans="7:10" x14ac:dyDescent="0.25">
      <c r="G663" s="2"/>
      <c r="H663" s="2"/>
      <c r="I663" s="2"/>
      <c r="J663" s="2"/>
    </row>
    <row r="664" spans="7:10" x14ac:dyDescent="0.25">
      <c r="G664" s="2"/>
      <c r="H664" s="2"/>
      <c r="I664" s="2"/>
      <c r="J664" s="2"/>
    </row>
    <row r="665" spans="7:10" x14ac:dyDescent="0.25">
      <c r="G665" s="2"/>
      <c r="H665" s="2"/>
      <c r="I665" s="2"/>
      <c r="J665" s="2"/>
    </row>
    <row r="666" spans="7:10" x14ac:dyDescent="0.25">
      <c r="G666" s="2"/>
      <c r="H666" s="2"/>
      <c r="I666" s="2"/>
      <c r="J666" s="2"/>
    </row>
    <row r="667" spans="7:10" x14ac:dyDescent="0.25">
      <c r="G667" s="2"/>
      <c r="H667" s="2"/>
      <c r="I667" s="2"/>
      <c r="J667" s="2"/>
    </row>
    <row r="668" spans="7:10" x14ac:dyDescent="0.25">
      <c r="G668" s="2"/>
      <c r="H668" s="2"/>
      <c r="I668" s="2"/>
      <c r="J668" s="2"/>
    </row>
    <row r="669" spans="7:10" x14ac:dyDescent="0.25">
      <c r="G669" s="2"/>
      <c r="H669" s="2"/>
      <c r="I669" s="2"/>
      <c r="J669" s="2"/>
    </row>
    <row r="670" spans="7:10" x14ac:dyDescent="0.25">
      <c r="G670" s="2"/>
      <c r="H670" s="2"/>
      <c r="I670" s="2"/>
      <c r="J670" s="2"/>
    </row>
    <row r="671" spans="7:10" x14ac:dyDescent="0.25">
      <c r="G671" s="2"/>
      <c r="H671" s="2"/>
      <c r="I671" s="2"/>
      <c r="J671" s="2"/>
    </row>
    <row r="672" spans="7:10" x14ac:dyDescent="0.25">
      <c r="G672" s="2"/>
      <c r="H672" s="2"/>
      <c r="I672" s="2"/>
      <c r="J672" s="2"/>
    </row>
    <row r="673" spans="7:10" x14ac:dyDescent="0.25">
      <c r="G673" s="2"/>
      <c r="H673" s="2"/>
      <c r="I673" s="2"/>
      <c r="J673" s="2"/>
    </row>
    <row r="674" spans="7:10" x14ac:dyDescent="0.25">
      <c r="G674" s="2"/>
      <c r="H674" s="2"/>
      <c r="I674" s="2"/>
      <c r="J674" s="2"/>
    </row>
    <row r="675" spans="7:10" x14ac:dyDescent="0.25">
      <c r="G675" s="2"/>
      <c r="H675" s="2"/>
      <c r="I675" s="2"/>
      <c r="J675" s="2"/>
    </row>
    <row r="676" spans="7:10" x14ac:dyDescent="0.25">
      <c r="G676" s="2"/>
      <c r="H676" s="2"/>
      <c r="I676" s="2"/>
      <c r="J676" s="2"/>
    </row>
    <row r="677" spans="7:10" x14ac:dyDescent="0.25">
      <c r="G677" s="2"/>
      <c r="H677" s="2"/>
      <c r="I677" s="2"/>
      <c r="J677" s="2"/>
    </row>
    <row r="678" spans="7:10" x14ac:dyDescent="0.25">
      <c r="G678" s="2"/>
      <c r="H678" s="2"/>
      <c r="I678" s="2"/>
      <c r="J678" s="2"/>
    </row>
    <row r="679" spans="7:10" x14ac:dyDescent="0.25">
      <c r="G679" s="2"/>
      <c r="H679" s="2"/>
      <c r="I679" s="2"/>
      <c r="J679" s="2"/>
    </row>
    <row r="680" spans="7:10" x14ac:dyDescent="0.25">
      <c r="G680" s="2"/>
      <c r="H680" s="2"/>
      <c r="I680" s="2"/>
      <c r="J680" s="2"/>
    </row>
    <row r="681" spans="7:10" x14ac:dyDescent="0.25">
      <c r="G681" s="2"/>
      <c r="H681" s="2"/>
      <c r="I681" s="2"/>
      <c r="J681" s="2"/>
    </row>
    <row r="682" spans="7:10" x14ac:dyDescent="0.25">
      <c r="G682" s="2"/>
      <c r="H682" s="2"/>
      <c r="I682" s="2"/>
      <c r="J682" s="2"/>
    </row>
    <row r="683" spans="7:10" x14ac:dyDescent="0.25">
      <c r="G683" s="2"/>
      <c r="H683" s="2"/>
      <c r="I683" s="2"/>
      <c r="J683" s="2"/>
    </row>
    <row r="684" spans="7:10" x14ac:dyDescent="0.25">
      <c r="G684" s="2"/>
      <c r="H684" s="2"/>
      <c r="I684" s="2"/>
      <c r="J684" s="2"/>
    </row>
    <row r="685" spans="7:10" x14ac:dyDescent="0.25">
      <c r="G685" s="2"/>
      <c r="H685" s="2"/>
      <c r="I685" s="2"/>
      <c r="J685" s="2"/>
    </row>
    <row r="686" spans="7:10" x14ac:dyDescent="0.25">
      <c r="G686" s="2"/>
      <c r="H686" s="2"/>
      <c r="I686" s="2"/>
      <c r="J686" s="2"/>
    </row>
    <row r="687" spans="7:10" x14ac:dyDescent="0.25">
      <c r="G687" s="2"/>
      <c r="H687" s="2"/>
      <c r="I687" s="2"/>
      <c r="J687" s="2"/>
    </row>
    <row r="688" spans="7:10" x14ac:dyDescent="0.25">
      <c r="G688" s="2"/>
      <c r="H688" s="2"/>
      <c r="I688" s="2"/>
      <c r="J688" s="2"/>
    </row>
    <row r="689" spans="7:10" x14ac:dyDescent="0.25">
      <c r="G689" s="2"/>
      <c r="H689" s="2"/>
      <c r="I689" s="2"/>
      <c r="J689" s="2"/>
    </row>
    <row r="690" spans="7:10" x14ac:dyDescent="0.25">
      <c r="G690" s="2"/>
      <c r="H690" s="2"/>
      <c r="I690" s="2"/>
      <c r="J690" s="2"/>
    </row>
    <row r="691" spans="7:10" x14ac:dyDescent="0.25">
      <c r="G691" s="2"/>
      <c r="H691" s="2"/>
      <c r="I691" s="2"/>
      <c r="J691" s="2"/>
    </row>
    <row r="692" spans="7:10" x14ac:dyDescent="0.25">
      <c r="G692" s="2"/>
      <c r="H692" s="2"/>
      <c r="I692" s="2"/>
      <c r="J692" s="2"/>
    </row>
    <row r="693" spans="7:10" x14ac:dyDescent="0.25">
      <c r="G693" s="2"/>
      <c r="H693" s="2"/>
      <c r="I693" s="2"/>
      <c r="J693" s="2"/>
    </row>
    <row r="694" spans="7:10" x14ac:dyDescent="0.25">
      <c r="G694" s="2"/>
      <c r="H694" s="2"/>
      <c r="I694" s="2"/>
      <c r="J694" s="2"/>
    </row>
    <row r="695" spans="7:10" x14ac:dyDescent="0.25">
      <c r="G695" s="2"/>
      <c r="H695" s="2"/>
      <c r="I695" s="2"/>
      <c r="J695" s="2"/>
    </row>
    <row r="696" spans="7:10" x14ac:dyDescent="0.25">
      <c r="G696" s="2"/>
      <c r="H696" s="2"/>
      <c r="I696" s="2"/>
      <c r="J696" s="2"/>
    </row>
    <row r="697" spans="7:10" x14ac:dyDescent="0.25">
      <c r="G697" s="2"/>
      <c r="H697" s="2"/>
      <c r="I697" s="2"/>
      <c r="J697" s="2"/>
    </row>
    <row r="698" spans="7:10" x14ac:dyDescent="0.25">
      <c r="G698" s="2"/>
      <c r="H698" s="2"/>
      <c r="I698" s="2"/>
      <c r="J698" s="2"/>
    </row>
    <row r="699" spans="7:10" x14ac:dyDescent="0.25">
      <c r="G699" s="2"/>
      <c r="H699" s="2"/>
      <c r="I699" s="2"/>
      <c r="J699" s="2"/>
    </row>
    <row r="700" spans="7:10" x14ac:dyDescent="0.25">
      <c r="G700" s="2"/>
      <c r="H700" s="2"/>
      <c r="I700" s="2"/>
      <c r="J700" s="2"/>
    </row>
    <row r="701" spans="7:10" x14ac:dyDescent="0.25">
      <c r="G701" s="2"/>
      <c r="H701" s="2"/>
      <c r="I701" s="2"/>
      <c r="J701" s="2"/>
    </row>
    <row r="702" spans="7:10" x14ac:dyDescent="0.25">
      <c r="G702" s="2"/>
      <c r="H702" s="2"/>
      <c r="I702" s="2"/>
      <c r="J702" s="2"/>
    </row>
    <row r="703" spans="7:10" x14ac:dyDescent="0.25">
      <c r="G703" s="2"/>
      <c r="H703" s="2"/>
      <c r="I703" s="2"/>
      <c r="J703" s="2"/>
    </row>
    <row r="704" spans="7:10" x14ac:dyDescent="0.25">
      <c r="G704" s="2"/>
      <c r="H704" s="2"/>
      <c r="I704" s="2"/>
      <c r="J704" s="2"/>
    </row>
    <row r="705" spans="7:10" x14ac:dyDescent="0.25">
      <c r="G705" s="2"/>
      <c r="H705" s="2"/>
      <c r="I705" s="2"/>
      <c r="J705" s="2"/>
    </row>
    <row r="706" spans="7:10" x14ac:dyDescent="0.25">
      <c r="G706" s="2"/>
      <c r="H706" s="2"/>
      <c r="I706" s="2"/>
      <c r="J706" s="2"/>
    </row>
    <row r="707" spans="7:10" x14ac:dyDescent="0.25">
      <c r="G707" s="2"/>
      <c r="H707" s="2"/>
      <c r="I707" s="2"/>
      <c r="J707" s="2"/>
    </row>
    <row r="708" spans="7:10" x14ac:dyDescent="0.25">
      <c r="G708" s="2"/>
      <c r="H708" s="2"/>
      <c r="I708" s="2"/>
      <c r="J708" s="2"/>
    </row>
    <row r="709" spans="7:10" x14ac:dyDescent="0.25">
      <c r="G709" s="2"/>
      <c r="H709" s="2"/>
      <c r="I709" s="2"/>
      <c r="J709" s="2"/>
    </row>
    <row r="710" spans="7:10" x14ac:dyDescent="0.25">
      <c r="G710" s="2"/>
      <c r="H710" s="2"/>
      <c r="I710" s="2"/>
      <c r="J710" s="2"/>
    </row>
    <row r="711" spans="7:10" x14ac:dyDescent="0.25">
      <c r="G711" s="2"/>
      <c r="H711" s="2"/>
      <c r="I711" s="2"/>
      <c r="J711" s="2"/>
    </row>
    <row r="712" spans="7:10" x14ac:dyDescent="0.25">
      <c r="G712" s="2"/>
      <c r="H712" s="2"/>
      <c r="I712" s="2"/>
      <c r="J712" s="2"/>
    </row>
    <row r="713" spans="7:10" x14ac:dyDescent="0.25">
      <c r="G713" s="2"/>
      <c r="H713" s="2"/>
      <c r="I713" s="2"/>
      <c r="J713" s="2"/>
    </row>
    <row r="714" spans="7:10" x14ac:dyDescent="0.25">
      <c r="G714" s="2"/>
      <c r="H714" s="2"/>
      <c r="I714" s="2"/>
      <c r="J714" s="2"/>
    </row>
    <row r="715" spans="7:10" x14ac:dyDescent="0.25">
      <c r="G715" s="2"/>
      <c r="H715" s="2"/>
      <c r="I715" s="2"/>
      <c r="J715" s="2"/>
    </row>
    <row r="716" spans="7:10" x14ac:dyDescent="0.25">
      <c r="G716" s="2"/>
      <c r="H716" s="2"/>
      <c r="I716" s="2"/>
      <c r="J716" s="2"/>
    </row>
    <row r="717" spans="7:10" x14ac:dyDescent="0.25">
      <c r="G717" s="2"/>
      <c r="H717" s="2"/>
      <c r="I717" s="2"/>
      <c r="J717" s="2"/>
    </row>
    <row r="718" spans="7:10" x14ac:dyDescent="0.25">
      <c r="G718" s="2"/>
      <c r="H718" s="2"/>
      <c r="I718" s="2"/>
      <c r="J718" s="2"/>
    </row>
    <row r="719" spans="7:10" x14ac:dyDescent="0.25">
      <c r="G719" s="2"/>
      <c r="H719" s="2"/>
      <c r="I719" s="2"/>
      <c r="J719" s="2"/>
    </row>
    <row r="720" spans="7:10" x14ac:dyDescent="0.25">
      <c r="G720" s="2"/>
      <c r="H720" s="2"/>
      <c r="I720" s="2"/>
      <c r="J720" s="2"/>
    </row>
    <row r="721" spans="7:10" x14ac:dyDescent="0.25">
      <c r="G721" s="2"/>
      <c r="H721" s="2"/>
      <c r="I721" s="2"/>
      <c r="J721" s="2"/>
    </row>
    <row r="722" spans="7:10" x14ac:dyDescent="0.25">
      <c r="G722" s="2"/>
      <c r="H722" s="2"/>
      <c r="I722" s="2"/>
      <c r="J722" s="2"/>
    </row>
    <row r="723" spans="7:10" x14ac:dyDescent="0.25">
      <c r="G723" s="2"/>
      <c r="H723" s="2"/>
      <c r="I723" s="2"/>
      <c r="J723" s="2"/>
    </row>
    <row r="724" spans="7:10" x14ac:dyDescent="0.25">
      <c r="G724" s="2"/>
      <c r="H724" s="2"/>
      <c r="I724" s="2"/>
      <c r="J724" s="2"/>
    </row>
    <row r="725" spans="7:10" x14ac:dyDescent="0.25">
      <c r="G725" s="2"/>
      <c r="H725" s="2"/>
      <c r="I725" s="2"/>
      <c r="J725" s="2"/>
    </row>
    <row r="726" spans="7:10" x14ac:dyDescent="0.25">
      <c r="G726" s="2"/>
      <c r="H726" s="2"/>
      <c r="I726" s="2"/>
      <c r="J726" s="2"/>
    </row>
    <row r="727" spans="7:10" x14ac:dyDescent="0.25">
      <c r="G727" s="2"/>
      <c r="H727" s="2"/>
      <c r="I727" s="2"/>
      <c r="J727" s="2"/>
    </row>
    <row r="728" spans="7:10" x14ac:dyDescent="0.25">
      <c r="G728" s="2"/>
      <c r="H728" s="2"/>
      <c r="I728" s="2"/>
      <c r="J728" s="2"/>
    </row>
    <row r="729" spans="7:10" x14ac:dyDescent="0.25">
      <c r="G729" s="2"/>
      <c r="H729" s="2"/>
      <c r="I729" s="2"/>
      <c r="J729" s="2"/>
    </row>
    <row r="730" spans="7:10" x14ac:dyDescent="0.25">
      <c r="G730" s="2"/>
      <c r="H730" s="2"/>
      <c r="I730" s="2"/>
      <c r="J730" s="2"/>
    </row>
    <row r="731" spans="7:10" x14ac:dyDescent="0.25">
      <c r="G731" s="2"/>
      <c r="H731" s="2"/>
      <c r="I731" s="2"/>
      <c r="J731" s="2"/>
    </row>
    <row r="732" spans="7:10" x14ac:dyDescent="0.25">
      <c r="G732" s="2"/>
      <c r="H732" s="2"/>
      <c r="I732" s="2"/>
      <c r="J732" s="2"/>
    </row>
    <row r="733" spans="7:10" x14ac:dyDescent="0.25">
      <c r="G733" s="2"/>
      <c r="H733" s="2"/>
      <c r="I733" s="2"/>
      <c r="J733" s="2"/>
    </row>
    <row r="734" spans="7:10" x14ac:dyDescent="0.25">
      <c r="G734" s="2"/>
      <c r="H734" s="2"/>
      <c r="I734" s="2"/>
      <c r="J734" s="2"/>
    </row>
    <row r="735" spans="7:10" x14ac:dyDescent="0.25">
      <c r="G735" s="2"/>
      <c r="H735" s="2"/>
      <c r="I735" s="2"/>
      <c r="J735" s="2"/>
    </row>
    <row r="736" spans="7:10" x14ac:dyDescent="0.25">
      <c r="G736" s="2"/>
      <c r="H736" s="2"/>
      <c r="I736" s="2"/>
      <c r="J736" s="2"/>
    </row>
    <row r="737" spans="7:10" x14ac:dyDescent="0.25">
      <c r="G737" s="2"/>
      <c r="H737" s="2"/>
      <c r="I737" s="2"/>
      <c r="J737" s="2"/>
    </row>
    <row r="738" spans="7:10" x14ac:dyDescent="0.25">
      <c r="G738" s="2"/>
      <c r="H738" s="2"/>
      <c r="I738" s="2"/>
      <c r="J738" s="2"/>
    </row>
    <row r="739" spans="7:10" x14ac:dyDescent="0.25">
      <c r="G739" s="2"/>
      <c r="H739" s="2"/>
      <c r="I739" s="2"/>
      <c r="J739" s="2"/>
    </row>
    <row r="740" spans="7:10" x14ac:dyDescent="0.25">
      <c r="G740" s="2"/>
      <c r="H740" s="2"/>
      <c r="I740" s="2"/>
      <c r="J740" s="2"/>
    </row>
    <row r="741" spans="7:10" x14ac:dyDescent="0.25">
      <c r="G741" s="2"/>
      <c r="H741" s="2"/>
      <c r="I741" s="2"/>
      <c r="J741" s="2"/>
    </row>
    <row r="742" spans="7:10" x14ac:dyDescent="0.25">
      <c r="G742" s="2"/>
      <c r="H742" s="2"/>
      <c r="I742" s="2"/>
      <c r="J742" s="2"/>
    </row>
    <row r="743" spans="7:10" x14ac:dyDescent="0.25">
      <c r="G743" s="2"/>
      <c r="H743" s="2"/>
      <c r="I743" s="2"/>
      <c r="J743" s="2"/>
    </row>
    <row r="744" spans="7:10" x14ac:dyDescent="0.25">
      <c r="G744" s="2"/>
      <c r="H744" s="2"/>
      <c r="I744" s="2"/>
      <c r="J744" s="2"/>
    </row>
    <row r="745" spans="7:10" x14ac:dyDescent="0.25">
      <c r="G745" s="2"/>
      <c r="H745" s="2"/>
      <c r="I745" s="2"/>
      <c r="J745" s="2"/>
    </row>
    <row r="746" spans="7:10" x14ac:dyDescent="0.25">
      <c r="G746" s="2"/>
      <c r="H746" s="2"/>
      <c r="I746" s="2"/>
      <c r="J746" s="2"/>
    </row>
    <row r="747" spans="7:10" x14ac:dyDescent="0.25">
      <c r="G747" s="2"/>
      <c r="H747" s="2"/>
      <c r="I747" s="2"/>
      <c r="J747" s="2"/>
    </row>
    <row r="748" spans="7:10" x14ac:dyDescent="0.25">
      <c r="G748" s="2"/>
      <c r="H748" s="2"/>
      <c r="I748" s="2"/>
      <c r="J748" s="2"/>
    </row>
    <row r="749" spans="7:10" x14ac:dyDescent="0.25">
      <c r="G749" s="2"/>
      <c r="H749" s="2"/>
      <c r="I749" s="2"/>
      <c r="J749" s="2"/>
    </row>
    <row r="750" spans="7:10" x14ac:dyDescent="0.25">
      <c r="G750" s="2"/>
      <c r="H750" s="2"/>
      <c r="I750" s="2"/>
      <c r="J750" s="2"/>
    </row>
    <row r="751" spans="7:10" x14ac:dyDescent="0.25">
      <c r="G751" s="2"/>
      <c r="H751" s="2"/>
      <c r="I751" s="2"/>
      <c r="J751" s="2"/>
    </row>
    <row r="752" spans="7:10" x14ac:dyDescent="0.25">
      <c r="G752" s="2"/>
      <c r="H752" s="2"/>
      <c r="I752" s="2"/>
      <c r="J752" s="2"/>
    </row>
    <row r="753" spans="7:10" x14ac:dyDescent="0.25">
      <c r="G753" s="2"/>
      <c r="H753" s="2"/>
      <c r="I753" s="2"/>
      <c r="J753" s="2"/>
    </row>
    <row r="754" spans="7:10" x14ac:dyDescent="0.25">
      <c r="G754" s="2"/>
      <c r="H754" s="2"/>
      <c r="I754" s="2"/>
      <c r="J754" s="2"/>
    </row>
    <row r="755" spans="7:10" x14ac:dyDescent="0.25">
      <c r="G755" s="2"/>
      <c r="H755" s="2"/>
      <c r="I755" s="2"/>
      <c r="J755" s="2"/>
    </row>
    <row r="756" spans="7:10" x14ac:dyDescent="0.25">
      <c r="G756" s="2"/>
      <c r="H756" s="2"/>
      <c r="I756" s="2"/>
      <c r="J756" s="2"/>
    </row>
    <row r="757" spans="7:10" x14ac:dyDescent="0.25">
      <c r="G757" s="2"/>
      <c r="H757" s="2"/>
      <c r="I757" s="2"/>
      <c r="J757" s="2"/>
    </row>
    <row r="758" spans="7:10" x14ac:dyDescent="0.25">
      <c r="G758" s="2"/>
      <c r="H758" s="2"/>
      <c r="I758" s="2"/>
      <c r="J758" s="2"/>
    </row>
    <row r="759" spans="7:10" x14ac:dyDescent="0.25">
      <c r="G759" s="2"/>
      <c r="H759" s="2"/>
      <c r="I759" s="2"/>
      <c r="J759" s="2"/>
    </row>
    <row r="760" spans="7:10" x14ac:dyDescent="0.25">
      <c r="G760" s="2"/>
      <c r="H760" s="2"/>
      <c r="I760" s="2"/>
      <c r="J760" s="2"/>
    </row>
    <row r="761" spans="7:10" x14ac:dyDescent="0.25">
      <c r="G761" s="2"/>
      <c r="H761" s="2"/>
      <c r="I761" s="2"/>
      <c r="J761" s="2"/>
    </row>
    <row r="762" spans="7:10" x14ac:dyDescent="0.25">
      <c r="G762" s="2"/>
      <c r="H762" s="2"/>
      <c r="I762" s="2"/>
      <c r="J762" s="2"/>
    </row>
    <row r="763" spans="7:10" x14ac:dyDescent="0.25">
      <c r="G763" s="2"/>
      <c r="H763" s="2"/>
      <c r="I763" s="2"/>
      <c r="J763" s="2"/>
    </row>
    <row r="764" spans="7:10" x14ac:dyDescent="0.25">
      <c r="G764" s="2"/>
      <c r="H764" s="2"/>
      <c r="I764" s="2"/>
      <c r="J764" s="2"/>
    </row>
    <row r="765" spans="7:10" x14ac:dyDescent="0.25">
      <c r="G765" s="2"/>
      <c r="H765" s="2"/>
      <c r="I765" s="2"/>
      <c r="J765" s="2"/>
    </row>
    <row r="766" spans="7:10" x14ac:dyDescent="0.25">
      <c r="G766" s="2"/>
      <c r="H766" s="2"/>
      <c r="I766" s="2"/>
      <c r="J766" s="2"/>
    </row>
    <row r="767" spans="7:10" x14ac:dyDescent="0.25">
      <c r="G767" s="2"/>
      <c r="H767" s="2"/>
      <c r="I767" s="2"/>
      <c r="J767" s="2"/>
    </row>
    <row r="768" spans="7:10" x14ac:dyDescent="0.25">
      <c r="G768" s="2"/>
      <c r="H768" s="2"/>
      <c r="I768" s="2"/>
      <c r="J768" s="2"/>
    </row>
    <row r="769" spans="7:10" x14ac:dyDescent="0.25">
      <c r="G769" s="2"/>
      <c r="H769" s="2"/>
      <c r="I769" s="2"/>
      <c r="J769" s="2"/>
    </row>
    <row r="770" spans="7:10" x14ac:dyDescent="0.25">
      <c r="G770" s="2"/>
      <c r="H770" s="2"/>
      <c r="I770" s="2"/>
      <c r="J770" s="2"/>
    </row>
    <row r="771" spans="7:10" x14ac:dyDescent="0.25">
      <c r="G771" s="2"/>
      <c r="H771" s="2"/>
      <c r="I771" s="2"/>
      <c r="J771" s="2"/>
    </row>
    <row r="772" spans="7:10" x14ac:dyDescent="0.25">
      <c r="G772" s="2"/>
      <c r="H772" s="2"/>
      <c r="I772" s="2"/>
      <c r="J772" s="2"/>
    </row>
    <row r="773" spans="7:10" x14ac:dyDescent="0.25">
      <c r="G773" s="2"/>
      <c r="H773" s="2"/>
      <c r="I773" s="2"/>
      <c r="J773" s="2"/>
    </row>
    <row r="774" spans="7:10" x14ac:dyDescent="0.25">
      <c r="G774" s="2"/>
      <c r="H774" s="2"/>
      <c r="I774" s="2"/>
      <c r="J774" s="2"/>
    </row>
    <row r="775" spans="7:10" x14ac:dyDescent="0.25">
      <c r="G775" s="2"/>
      <c r="H775" s="2"/>
      <c r="I775" s="2"/>
      <c r="J775" s="2"/>
    </row>
    <row r="776" spans="7:10" x14ac:dyDescent="0.25">
      <c r="G776" s="2"/>
      <c r="H776" s="2"/>
      <c r="I776" s="2"/>
      <c r="J776" s="2"/>
    </row>
    <row r="777" spans="7:10" x14ac:dyDescent="0.25">
      <c r="G777" s="2"/>
      <c r="H777" s="2"/>
      <c r="I777" s="2"/>
      <c r="J777" s="2"/>
    </row>
    <row r="778" spans="7:10" x14ac:dyDescent="0.25">
      <c r="G778" s="2"/>
      <c r="H778" s="2"/>
      <c r="I778" s="2"/>
      <c r="J778" s="2"/>
    </row>
    <row r="779" spans="7:10" x14ac:dyDescent="0.25">
      <c r="G779" s="2"/>
      <c r="H779" s="2"/>
      <c r="I779" s="2"/>
      <c r="J779" s="2"/>
    </row>
    <row r="780" spans="7:10" x14ac:dyDescent="0.25">
      <c r="G780" s="2"/>
      <c r="H780" s="2"/>
      <c r="I780" s="2"/>
      <c r="J780" s="2"/>
    </row>
    <row r="781" spans="7:10" x14ac:dyDescent="0.25">
      <c r="G781" s="2"/>
      <c r="H781" s="2"/>
      <c r="I781" s="2"/>
      <c r="J781" s="2"/>
    </row>
    <row r="782" spans="7:10" x14ac:dyDescent="0.25">
      <c r="G782" s="2"/>
      <c r="H782" s="2"/>
      <c r="I782" s="2"/>
      <c r="J782" s="2"/>
    </row>
    <row r="783" spans="7:10" x14ac:dyDescent="0.25">
      <c r="G783" s="2"/>
      <c r="H783" s="2"/>
      <c r="I783" s="2"/>
      <c r="J783" s="2"/>
    </row>
    <row r="784" spans="7:10" x14ac:dyDescent="0.25">
      <c r="G784" s="2"/>
      <c r="H784" s="2"/>
      <c r="I784" s="2"/>
      <c r="J784" s="2"/>
    </row>
    <row r="785" spans="7:10" x14ac:dyDescent="0.25">
      <c r="G785" s="2"/>
      <c r="H785" s="2"/>
      <c r="I785" s="2"/>
      <c r="J785" s="2"/>
    </row>
    <row r="786" spans="7:10" x14ac:dyDescent="0.25">
      <c r="G786" s="2"/>
      <c r="H786" s="2"/>
      <c r="I786" s="2"/>
      <c r="J786" s="2"/>
    </row>
    <row r="787" spans="7:10" x14ac:dyDescent="0.25">
      <c r="G787" s="2"/>
      <c r="H787" s="2"/>
      <c r="I787" s="2"/>
      <c r="J787" s="2"/>
    </row>
    <row r="788" spans="7:10" x14ac:dyDescent="0.25">
      <c r="G788" s="2"/>
      <c r="H788" s="2"/>
      <c r="I788" s="2"/>
      <c r="J788" s="2"/>
    </row>
    <row r="789" spans="7:10" x14ac:dyDescent="0.25">
      <c r="G789" s="2"/>
      <c r="H789" s="2"/>
      <c r="I789" s="2"/>
      <c r="J789" s="2"/>
    </row>
    <row r="790" spans="7:10" x14ac:dyDescent="0.25">
      <c r="G790" s="2"/>
      <c r="H790" s="2"/>
      <c r="I790" s="2"/>
      <c r="J790" s="2"/>
    </row>
    <row r="791" spans="7:10" x14ac:dyDescent="0.25">
      <c r="G791" s="2"/>
      <c r="H791" s="2"/>
      <c r="I791" s="2"/>
      <c r="J791" s="2"/>
    </row>
    <row r="792" spans="7:10" x14ac:dyDescent="0.25">
      <c r="G792" s="2"/>
      <c r="H792" s="2"/>
      <c r="I792" s="2"/>
      <c r="J792" s="2"/>
    </row>
    <row r="793" spans="7:10" x14ac:dyDescent="0.25">
      <c r="G793" s="2"/>
      <c r="H793" s="2"/>
      <c r="I793" s="2"/>
      <c r="J793" s="2"/>
    </row>
    <row r="794" spans="7:10" x14ac:dyDescent="0.25">
      <c r="G794" s="2"/>
      <c r="H794" s="2"/>
      <c r="I794" s="2"/>
      <c r="J794" s="2"/>
    </row>
    <row r="795" spans="7:10" x14ac:dyDescent="0.25">
      <c r="G795" s="2"/>
      <c r="H795" s="2"/>
      <c r="I795" s="2"/>
      <c r="J795" s="2"/>
    </row>
    <row r="796" spans="7:10" x14ac:dyDescent="0.25">
      <c r="G796" s="2"/>
      <c r="H796" s="2"/>
      <c r="I796" s="2"/>
      <c r="J796" s="2"/>
    </row>
    <row r="797" spans="7:10" x14ac:dyDescent="0.25">
      <c r="G797" s="2"/>
      <c r="H797" s="2"/>
      <c r="I797" s="2"/>
      <c r="J797" s="2"/>
    </row>
    <row r="798" spans="7:10" x14ac:dyDescent="0.25">
      <c r="G798" s="2"/>
      <c r="H798" s="2"/>
      <c r="I798" s="2"/>
      <c r="J798" s="2"/>
    </row>
    <row r="799" spans="7:10" x14ac:dyDescent="0.25">
      <c r="G799" s="2"/>
      <c r="H799" s="2"/>
      <c r="I799" s="2"/>
      <c r="J799" s="2"/>
    </row>
    <row r="800" spans="7:10" x14ac:dyDescent="0.25">
      <c r="G800" s="2"/>
      <c r="H800" s="2"/>
      <c r="I800" s="2"/>
      <c r="J800" s="2"/>
    </row>
    <row r="801" spans="7:10" x14ac:dyDescent="0.25">
      <c r="G801" s="2"/>
      <c r="H801" s="2"/>
      <c r="I801" s="2"/>
      <c r="J801" s="2"/>
    </row>
    <row r="802" spans="7:10" x14ac:dyDescent="0.25">
      <c r="G802" s="2"/>
      <c r="H802" s="2"/>
      <c r="I802" s="2"/>
      <c r="J802" s="2"/>
    </row>
    <row r="803" spans="7:10" x14ac:dyDescent="0.25">
      <c r="G803" s="2"/>
      <c r="H803" s="2"/>
      <c r="I803" s="2"/>
      <c r="J803" s="2"/>
    </row>
    <row r="804" spans="7:10" x14ac:dyDescent="0.25">
      <c r="G804" s="2"/>
      <c r="H804" s="2"/>
      <c r="I804" s="2"/>
      <c r="J804" s="2"/>
    </row>
    <row r="805" spans="7:10" x14ac:dyDescent="0.25">
      <c r="G805" s="2"/>
      <c r="H805" s="2"/>
      <c r="I805" s="2"/>
      <c r="J805" s="2"/>
    </row>
    <row r="806" spans="7:10" x14ac:dyDescent="0.25">
      <c r="G806" s="2"/>
      <c r="H806" s="2"/>
      <c r="I806" s="2"/>
      <c r="J806" s="2"/>
    </row>
    <row r="807" spans="7:10" x14ac:dyDescent="0.25">
      <c r="G807" s="2"/>
      <c r="H807" s="2"/>
      <c r="I807" s="2"/>
      <c r="J807" s="2"/>
    </row>
    <row r="808" spans="7:10" x14ac:dyDescent="0.25">
      <c r="G808" s="2"/>
      <c r="H808" s="2"/>
      <c r="I808" s="2"/>
      <c r="J808" s="2"/>
    </row>
    <row r="809" spans="7:10" x14ac:dyDescent="0.25">
      <c r="G809" s="2"/>
      <c r="H809" s="2"/>
      <c r="I809" s="2"/>
      <c r="J809" s="2"/>
    </row>
    <row r="810" spans="7:10" x14ac:dyDescent="0.25">
      <c r="G810" s="2"/>
      <c r="H810" s="2"/>
      <c r="I810" s="2"/>
      <c r="J810" s="2"/>
    </row>
    <row r="811" spans="7:10" x14ac:dyDescent="0.25">
      <c r="G811" s="2"/>
      <c r="H811" s="2"/>
      <c r="I811" s="2"/>
      <c r="J811" s="2"/>
    </row>
    <row r="812" spans="7:10" x14ac:dyDescent="0.25">
      <c r="G812" s="2"/>
      <c r="H812" s="2"/>
      <c r="I812" s="2"/>
      <c r="J812" s="2"/>
    </row>
    <row r="813" spans="7:10" x14ac:dyDescent="0.25">
      <c r="G813" s="2"/>
      <c r="H813" s="2"/>
      <c r="I813" s="2"/>
      <c r="J813" s="2"/>
    </row>
    <row r="814" spans="7:10" x14ac:dyDescent="0.25">
      <c r="G814" s="2"/>
      <c r="H814" s="2"/>
      <c r="I814" s="2"/>
      <c r="J814" s="2"/>
    </row>
    <row r="815" spans="7:10" x14ac:dyDescent="0.25">
      <c r="G815" s="2"/>
      <c r="H815" s="2"/>
      <c r="I815" s="2"/>
      <c r="J815" s="2"/>
    </row>
    <row r="816" spans="7:10" x14ac:dyDescent="0.25">
      <c r="G816" s="2"/>
      <c r="H816" s="2"/>
      <c r="I816" s="2"/>
      <c r="J816" s="2"/>
    </row>
    <row r="817" spans="7:10" x14ac:dyDescent="0.25">
      <c r="G817" s="2"/>
      <c r="H817" s="2"/>
      <c r="I817" s="2"/>
      <c r="J817" s="2"/>
    </row>
    <row r="818" spans="7:10" x14ac:dyDescent="0.25">
      <c r="G818" s="2"/>
      <c r="H818" s="2"/>
      <c r="I818" s="2"/>
      <c r="J818" s="2"/>
    </row>
    <row r="819" spans="7:10" x14ac:dyDescent="0.25">
      <c r="G819" s="2"/>
      <c r="H819" s="2"/>
      <c r="I819" s="2"/>
      <c r="J819" s="2"/>
    </row>
    <row r="820" spans="7:10" x14ac:dyDescent="0.25">
      <c r="G820" s="2"/>
      <c r="H820" s="2"/>
      <c r="I820" s="2"/>
      <c r="J820" s="2"/>
    </row>
    <row r="821" spans="7:10" x14ac:dyDescent="0.25">
      <c r="G821" s="2"/>
      <c r="H821" s="2"/>
      <c r="I821" s="2"/>
      <c r="J821" s="2"/>
    </row>
    <row r="822" spans="7:10" x14ac:dyDescent="0.25">
      <c r="G822" s="2"/>
      <c r="H822" s="2"/>
      <c r="I822" s="2"/>
      <c r="J822" s="2"/>
    </row>
    <row r="823" spans="7:10" x14ac:dyDescent="0.25">
      <c r="G823" s="2"/>
      <c r="H823" s="2"/>
      <c r="I823" s="2"/>
      <c r="J823" s="2"/>
    </row>
    <row r="824" spans="7:10" x14ac:dyDescent="0.25">
      <c r="G824" s="2"/>
      <c r="H824" s="2"/>
      <c r="I824" s="2"/>
      <c r="J824" s="2"/>
    </row>
    <row r="825" spans="7:10" x14ac:dyDescent="0.25">
      <c r="G825" s="2"/>
      <c r="H825" s="2"/>
      <c r="I825" s="2"/>
      <c r="J825" s="2"/>
    </row>
    <row r="826" spans="7:10" x14ac:dyDescent="0.25">
      <c r="G826" s="2"/>
      <c r="H826" s="2"/>
      <c r="I826" s="2"/>
      <c r="J826" s="2"/>
    </row>
    <row r="827" spans="7:10" x14ac:dyDescent="0.25">
      <c r="G827" s="2"/>
      <c r="H827" s="2"/>
      <c r="I827" s="2"/>
      <c r="J827" s="2"/>
    </row>
    <row r="828" spans="7:10" x14ac:dyDescent="0.25">
      <c r="G828" s="2"/>
      <c r="H828" s="2"/>
      <c r="I828" s="2"/>
      <c r="J828" s="2"/>
    </row>
    <row r="829" spans="7:10" x14ac:dyDescent="0.25">
      <c r="G829" s="2"/>
      <c r="H829" s="2"/>
      <c r="I829" s="2"/>
      <c r="J829" s="2"/>
    </row>
    <row r="830" spans="7:10" x14ac:dyDescent="0.25">
      <c r="G830" s="2"/>
      <c r="H830" s="2"/>
      <c r="I830" s="2"/>
      <c r="J830" s="2"/>
    </row>
    <row r="831" spans="7:10" x14ac:dyDescent="0.25">
      <c r="G831" s="2"/>
      <c r="H831" s="2"/>
      <c r="I831" s="2"/>
      <c r="J831" s="2"/>
    </row>
    <row r="832" spans="7:10" x14ac:dyDescent="0.25">
      <c r="G832" s="2"/>
      <c r="H832" s="2"/>
      <c r="I832" s="2"/>
      <c r="J832" s="2"/>
    </row>
    <row r="833" spans="7:10" x14ac:dyDescent="0.25">
      <c r="G833" s="2"/>
      <c r="H833" s="2"/>
      <c r="I833" s="2"/>
      <c r="J833" s="2"/>
    </row>
    <row r="834" spans="7:10" x14ac:dyDescent="0.25">
      <c r="G834" s="2"/>
      <c r="H834" s="2"/>
      <c r="I834" s="2"/>
      <c r="J834" s="2"/>
    </row>
    <row r="835" spans="7:10" x14ac:dyDescent="0.25">
      <c r="G835" s="2"/>
      <c r="H835" s="2"/>
      <c r="I835" s="2"/>
      <c r="J835" s="2"/>
    </row>
    <row r="836" spans="7:10" x14ac:dyDescent="0.25">
      <c r="G836" s="2"/>
      <c r="H836" s="2"/>
      <c r="I836" s="2"/>
      <c r="J836" s="2"/>
    </row>
    <row r="837" spans="7:10" x14ac:dyDescent="0.25">
      <c r="G837" s="2"/>
      <c r="H837" s="2"/>
      <c r="I837" s="2"/>
      <c r="J837" s="2"/>
    </row>
    <row r="838" spans="7:10" x14ac:dyDescent="0.25">
      <c r="G838" s="2"/>
      <c r="H838" s="2"/>
      <c r="I838" s="2"/>
      <c r="J838" s="2"/>
    </row>
    <row r="839" spans="7:10" x14ac:dyDescent="0.25">
      <c r="G839" s="2"/>
      <c r="H839" s="2"/>
      <c r="I839" s="2"/>
      <c r="J839" s="2"/>
    </row>
    <row r="840" spans="7:10" x14ac:dyDescent="0.25">
      <c r="G840" s="2"/>
      <c r="H840" s="2"/>
      <c r="I840" s="2"/>
      <c r="J840" s="2"/>
    </row>
    <row r="841" spans="7:10" x14ac:dyDescent="0.25">
      <c r="G841" s="2"/>
      <c r="H841" s="2"/>
      <c r="I841" s="2"/>
      <c r="J841" s="2"/>
    </row>
    <row r="842" spans="7:10" x14ac:dyDescent="0.25">
      <c r="G842" s="2"/>
      <c r="H842" s="2"/>
      <c r="I842" s="2"/>
      <c r="J842" s="2"/>
    </row>
    <row r="843" spans="7:10" x14ac:dyDescent="0.25">
      <c r="G843" s="2"/>
      <c r="H843" s="2"/>
      <c r="I843" s="2"/>
      <c r="J843" s="2"/>
    </row>
    <row r="844" spans="7:10" x14ac:dyDescent="0.25">
      <c r="G844" s="2"/>
      <c r="H844" s="2"/>
      <c r="I844" s="2"/>
      <c r="J844" s="2"/>
    </row>
    <row r="845" spans="7:10" x14ac:dyDescent="0.25">
      <c r="G845" s="2"/>
      <c r="H845" s="2"/>
      <c r="I845" s="2"/>
      <c r="J845" s="2"/>
    </row>
    <row r="846" spans="7:10" x14ac:dyDescent="0.25">
      <c r="G846" s="2"/>
      <c r="H846" s="2"/>
      <c r="I846" s="2"/>
      <c r="J846" s="2"/>
    </row>
    <row r="847" spans="7:10" x14ac:dyDescent="0.25">
      <c r="G847" s="2"/>
      <c r="H847" s="2"/>
      <c r="I847" s="2"/>
      <c r="J847" s="2"/>
    </row>
    <row r="848" spans="7:10" x14ac:dyDescent="0.25">
      <c r="G848" s="2"/>
      <c r="H848" s="2"/>
      <c r="I848" s="2"/>
      <c r="J848" s="2"/>
    </row>
    <row r="849" spans="7:10" x14ac:dyDescent="0.25">
      <c r="G849" s="2"/>
      <c r="H849" s="2"/>
      <c r="I849" s="2"/>
      <c r="J849" s="2"/>
    </row>
    <row r="850" spans="7:10" x14ac:dyDescent="0.25">
      <c r="G850" s="2"/>
      <c r="H850" s="2"/>
      <c r="I850" s="2"/>
      <c r="J850" s="2"/>
    </row>
    <row r="851" spans="7:10" x14ac:dyDescent="0.25">
      <c r="G851" s="2"/>
      <c r="H851" s="2"/>
      <c r="I851" s="2"/>
      <c r="J851" s="2"/>
    </row>
    <row r="852" spans="7:10" x14ac:dyDescent="0.25">
      <c r="G852" s="2"/>
      <c r="H852" s="2"/>
      <c r="I852" s="2"/>
      <c r="J852" s="2"/>
    </row>
    <row r="853" spans="7:10" x14ac:dyDescent="0.25">
      <c r="G853" s="2"/>
      <c r="H853" s="2"/>
      <c r="I853" s="2"/>
      <c r="J853" s="2"/>
    </row>
    <row r="854" spans="7:10" x14ac:dyDescent="0.25">
      <c r="G854" s="2"/>
      <c r="H854" s="2"/>
      <c r="I854" s="2"/>
      <c r="J854" s="2"/>
    </row>
    <row r="855" spans="7:10" x14ac:dyDescent="0.25">
      <c r="G855" s="2"/>
      <c r="H855" s="2"/>
      <c r="I855" s="2"/>
      <c r="J855" s="2"/>
    </row>
    <row r="856" spans="7:10" x14ac:dyDescent="0.25">
      <c r="G856" s="2"/>
      <c r="H856" s="2"/>
      <c r="I856" s="2"/>
      <c r="J856" s="2"/>
    </row>
    <row r="857" spans="7:10" x14ac:dyDescent="0.25">
      <c r="G857" s="2"/>
      <c r="H857" s="2"/>
      <c r="I857" s="2"/>
      <c r="J857" s="2"/>
    </row>
    <row r="858" spans="7:10" x14ac:dyDescent="0.25">
      <c r="G858" s="2"/>
      <c r="H858" s="2"/>
      <c r="I858" s="2"/>
      <c r="J858" s="2"/>
    </row>
    <row r="859" spans="7:10" x14ac:dyDescent="0.25">
      <c r="G859" s="2"/>
      <c r="H859" s="2"/>
      <c r="I859" s="2"/>
      <c r="J859" s="2"/>
    </row>
    <row r="860" spans="7:10" x14ac:dyDescent="0.25">
      <c r="G860" s="2"/>
      <c r="H860" s="2"/>
      <c r="I860" s="2"/>
      <c r="J860" s="2"/>
    </row>
    <row r="861" spans="7:10" x14ac:dyDescent="0.25">
      <c r="G861" s="2"/>
      <c r="H861" s="2"/>
      <c r="I861" s="2"/>
      <c r="J861" s="2"/>
    </row>
    <row r="862" spans="7:10" x14ac:dyDescent="0.25">
      <c r="G862" s="2"/>
      <c r="H862" s="2"/>
      <c r="I862" s="2"/>
      <c r="J862" s="2"/>
    </row>
    <row r="863" spans="7:10" x14ac:dyDescent="0.25">
      <c r="G863" s="2"/>
      <c r="H863" s="2"/>
      <c r="I863" s="2"/>
      <c r="J863" s="2"/>
    </row>
    <row r="864" spans="7:10" x14ac:dyDescent="0.25">
      <c r="G864" s="2"/>
      <c r="H864" s="2"/>
      <c r="I864" s="2"/>
      <c r="J864" s="2"/>
    </row>
    <row r="865" spans="7:10" x14ac:dyDescent="0.25">
      <c r="G865" s="2"/>
      <c r="H865" s="2"/>
      <c r="I865" s="2"/>
      <c r="J865" s="2"/>
    </row>
    <row r="866" spans="7:10" x14ac:dyDescent="0.25">
      <c r="G866" s="2"/>
      <c r="H866" s="2"/>
      <c r="I866" s="2"/>
      <c r="J866" s="2"/>
    </row>
    <row r="867" spans="7:10" x14ac:dyDescent="0.25">
      <c r="G867" s="2"/>
      <c r="H867" s="2"/>
      <c r="I867" s="2"/>
      <c r="J867" s="2"/>
    </row>
    <row r="868" spans="7:10" x14ac:dyDescent="0.25">
      <c r="G868" s="2"/>
      <c r="H868" s="2"/>
      <c r="I868" s="2"/>
      <c r="J868" s="2"/>
    </row>
    <row r="869" spans="7:10" x14ac:dyDescent="0.25">
      <c r="G869" s="2"/>
      <c r="H869" s="2"/>
      <c r="I869" s="2"/>
      <c r="J869" s="2"/>
    </row>
    <row r="870" spans="7:10" x14ac:dyDescent="0.25">
      <c r="G870" s="2"/>
      <c r="H870" s="2"/>
      <c r="I870" s="2"/>
      <c r="J870" s="2"/>
    </row>
    <row r="871" spans="7:10" x14ac:dyDescent="0.25">
      <c r="G871" s="2"/>
      <c r="H871" s="2"/>
      <c r="I871" s="2"/>
      <c r="J871" s="2"/>
    </row>
    <row r="872" spans="7:10" x14ac:dyDescent="0.25">
      <c r="G872" s="2"/>
      <c r="H872" s="2"/>
      <c r="I872" s="2"/>
      <c r="J872" s="2"/>
    </row>
    <row r="873" spans="7:10" x14ac:dyDescent="0.25">
      <c r="G873" s="2"/>
      <c r="H873" s="2"/>
      <c r="I873" s="2"/>
      <c r="J873" s="2"/>
    </row>
    <row r="874" spans="7:10" x14ac:dyDescent="0.25">
      <c r="G874" s="2"/>
      <c r="H874" s="2"/>
      <c r="I874" s="2"/>
      <c r="J874" s="2"/>
    </row>
    <row r="875" spans="7:10" x14ac:dyDescent="0.25">
      <c r="G875" s="2"/>
      <c r="H875" s="2"/>
      <c r="I875" s="2"/>
      <c r="J875" s="2"/>
    </row>
    <row r="876" spans="7:10" x14ac:dyDescent="0.25">
      <c r="G876" s="2"/>
      <c r="H876" s="2"/>
      <c r="I876" s="2"/>
      <c r="J876" s="2"/>
    </row>
    <row r="877" spans="7:10" x14ac:dyDescent="0.25">
      <c r="G877" s="2"/>
      <c r="H877" s="2"/>
      <c r="I877" s="2"/>
      <c r="J877" s="2"/>
    </row>
    <row r="878" spans="7:10" x14ac:dyDescent="0.25">
      <c r="G878" s="2"/>
      <c r="H878" s="2"/>
      <c r="I878" s="2"/>
      <c r="J878" s="2"/>
    </row>
    <row r="879" spans="7:10" x14ac:dyDescent="0.25">
      <c r="G879" s="2"/>
      <c r="H879" s="2"/>
      <c r="I879" s="2"/>
      <c r="J879" s="2"/>
    </row>
    <row r="880" spans="7:10" x14ac:dyDescent="0.25">
      <c r="G880" s="2"/>
      <c r="H880" s="2"/>
      <c r="I880" s="2"/>
      <c r="J880" s="2"/>
    </row>
    <row r="881" spans="7:10" x14ac:dyDescent="0.25">
      <c r="G881" s="2"/>
      <c r="H881" s="2"/>
      <c r="I881" s="2"/>
      <c r="J881" s="2"/>
    </row>
    <row r="882" spans="7:10" x14ac:dyDescent="0.25">
      <c r="G882" s="2"/>
      <c r="H882" s="2"/>
      <c r="I882" s="2"/>
      <c r="J882" s="2"/>
    </row>
    <row r="883" spans="7:10" x14ac:dyDescent="0.25">
      <c r="G883" s="2"/>
      <c r="H883" s="2"/>
      <c r="I883" s="2"/>
      <c r="J883" s="2"/>
    </row>
    <row r="884" spans="7:10" x14ac:dyDescent="0.25">
      <c r="G884" s="2"/>
      <c r="H884" s="2"/>
      <c r="I884" s="2"/>
      <c r="J884" s="2"/>
    </row>
    <row r="885" spans="7:10" x14ac:dyDescent="0.25">
      <c r="G885" s="2"/>
      <c r="H885" s="2"/>
      <c r="I885" s="2"/>
      <c r="J885" s="2"/>
    </row>
    <row r="886" spans="7:10" x14ac:dyDescent="0.25">
      <c r="G886" s="2"/>
      <c r="H886" s="2"/>
      <c r="I886" s="2"/>
      <c r="J886" s="2"/>
    </row>
    <row r="887" spans="7:10" x14ac:dyDescent="0.25">
      <c r="G887" s="2"/>
      <c r="H887" s="2"/>
      <c r="I887" s="2"/>
      <c r="J887" s="2"/>
    </row>
    <row r="888" spans="7:10" x14ac:dyDescent="0.25">
      <c r="G888" s="2"/>
      <c r="H888" s="2"/>
      <c r="I888" s="2"/>
      <c r="J888" s="2"/>
    </row>
    <row r="889" spans="7:10" x14ac:dyDescent="0.25">
      <c r="G889" s="2"/>
      <c r="H889" s="2"/>
      <c r="I889" s="2"/>
      <c r="J889" s="2"/>
    </row>
    <row r="890" spans="7:10" x14ac:dyDescent="0.25">
      <c r="G890" s="2"/>
      <c r="H890" s="2"/>
      <c r="I890" s="2"/>
      <c r="J890" s="2"/>
    </row>
    <row r="891" spans="7:10" x14ac:dyDescent="0.25">
      <c r="G891" s="2"/>
      <c r="H891" s="2"/>
      <c r="I891" s="2"/>
      <c r="J891" s="2"/>
    </row>
    <row r="892" spans="7:10" x14ac:dyDescent="0.25">
      <c r="G892" s="2"/>
      <c r="H892" s="2"/>
      <c r="I892" s="2"/>
      <c r="J892" s="2"/>
    </row>
    <row r="893" spans="7:10" x14ac:dyDescent="0.25">
      <c r="G893" s="2"/>
      <c r="H893" s="2"/>
      <c r="I893" s="2"/>
      <c r="J893" s="2"/>
    </row>
    <row r="894" spans="7:10" x14ac:dyDescent="0.25">
      <c r="G894" s="2"/>
      <c r="H894" s="2"/>
      <c r="I894" s="2"/>
      <c r="J894" s="2"/>
    </row>
    <row r="895" spans="7:10" x14ac:dyDescent="0.25">
      <c r="G895" s="2"/>
      <c r="H895" s="2"/>
      <c r="I895" s="2"/>
      <c r="J895" s="2"/>
    </row>
    <row r="896" spans="7:10" x14ac:dyDescent="0.25">
      <c r="G896" s="2"/>
      <c r="H896" s="2"/>
      <c r="I896" s="2"/>
      <c r="J896" s="2"/>
    </row>
    <row r="897" spans="7:10" x14ac:dyDescent="0.25">
      <c r="G897" s="2"/>
      <c r="H897" s="2"/>
      <c r="I897" s="2"/>
      <c r="J897" s="2"/>
    </row>
    <row r="898" spans="7:10" x14ac:dyDescent="0.25">
      <c r="G898" s="2"/>
      <c r="H898" s="2"/>
      <c r="I898" s="2"/>
      <c r="J898" s="2"/>
    </row>
    <row r="899" spans="7:10" x14ac:dyDescent="0.25">
      <c r="G899" s="2"/>
      <c r="H899" s="2"/>
      <c r="I899" s="2"/>
      <c r="J899" s="2"/>
    </row>
    <row r="900" spans="7:10" x14ac:dyDescent="0.25">
      <c r="G900" s="2"/>
      <c r="H900" s="2"/>
      <c r="I900" s="2"/>
      <c r="J900" s="2"/>
    </row>
    <row r="901" spans="7:10" x14ac:dyDescent="0.25">
      <c r="G901" s="2"/>
      <c r="H901" s="2"/>
      <c r="I901" s="2"/>
      <c r="J901" s="2"/>
    </row>
    <row r="902" spans="7:10" x14ac:dyDescent="0.25">
      <c r="G902" s="2"/>
      <c r="H902" s="2"/>
      <c r="I902" s="2"/>
      <c r="J902" s="2"/>
    </row>
    <row r="903" spans="7:10" x14ac:dyDescent="0.25">
      <c r="G903" s="2"/>
      <c r="H903" s="2"/>
      <c r="I903" s="2"/>
      <c r="J903" s="2"/>
    </row>
    <row r="904" spans="7:10" x14ac:dyDescent="0.25">
      <c r="G904" s="2"/>
      <c r="H904" s="2"/>
      <c r="I904" s="2"/>
      <c r="J904" s="2"/>
    </row>
    <row r="905" spans="7:10" x14ac:dyDescent="0.25">
      <c r="G905" s="2"/>
      <c r="H905" s="2"/>
      <c r="I905" s="2"/>
      <c r="J905" s="2"/>
    </row>
    <row r="906" spans="7:10" x14ac:dyDescent="0.25">
      <c r="G906" s="2"/>
      <c r="H906" s="2"/>
      <c r="I906" s="2"/>
      <c r="J906" s="2"/>
    </row>
    <row r="907" spans="7:10" x14ac:dyDescent="0.25">
      <c r="G907" s="2"/>
      <c r="H907" s="2"/>
      <c r="I907" s="2"/>
      <c r="J907" s="2"/>
    </row>
    <row r="908" spans="7:10" x14ac:dyDescent="0.25">
      <c r="G908" s="2"/>
      <c r="H908" s="2"/>
      <c r="I908" s="2"/>
      <c r="J908" s="2"/>
    </row>
    <row r="909" spans="7:10" x14ac:dyDescent="0.25">
      <c r="G909" s="2"/>
      <c r="H909" s="2"/>
      <c r="I909" s="2"/>
      <c r="J909" s="2"/>
    </row>
    <row r="910" spans="7:10" x14ac:dyDescent="0.25">
      <c r="G910" s="2"/>
      <c r="H910" s="2"/>
      <c r="I910" s="2"/>
      <c r="J910" s="2"/>
    </row>
    <row r="911" spans="7:10" x14ac:dyDescent="0.25">
      <c r="G911" s="2"/>
      <c r="H911" s="2"/>
      <c r="I911" s="2"/>
      <c r="J911" s="2"/>
    </row>
    <row r="912" spans="7:10" x14ac:dyDescent="0.25">
      <c r="G912" s="2"/>
      <c r="H912" s="2"/>
      <c r="I912" s="2"/>
      <c r="J912" s="2"/>
    </row>
    <row r="913" spans="7:10" x14ac:dyDescent="0.25">
      <c r="G913" s="2"/>
      <c r="H913" s="2"/>
      <c r="I913" s="2"/>
      <c r="J913" s="2"/>
    </row>
    <row r="914" spans="7:10" x14ac:dyDescent="0.25">
      <c r="G914" s="2"/>
      <c r="H914" s="2"/>
      <c r="I914" s="2"/>
      <c r="J914" s="2"/>
    </row>
    <row r="915" spans="7:10" x14ac:dyDescent="0.25">
      <c r="G915" s="2"/>
      <c r="H915" s="2"/>
      <c r="I915" s="2"/>
      <c r="J915" s="2"/>
    </row>
    <row r="916" spans="7:10" x14ac:dyDescent="0.25">
      <c r="G916" s="2"/>
      <c r="H916" s="2"/>
      <c r="I916" s="2"/>
      <c r="J916" s="2"/>
    </row>
    <row r="917" spans="7:10" x14ac:dyDescent="0.25">
      <c r="G917" s="2"/>
      <c r="H917" s="2"/>
      <c r="I917" s="2"/>
      <c r="J917" s="2"/>
    </row>
    <row r="918" spans="7:10" x14ac:dyDescent="0.25">
      <c r="G918" s="2"/>
      <c r="H918" s="2"/>
      <c r="I918" s="2"/>
      <c r="J918" s="2"/>
    </row>
    <row r="919" spans="7:10" x14ac:dyDescent="0.25">
      <c r="G919" s="2"/>
      <c r="H919" s="2"/>
      <c r="I919" s="2"/>
      <c r="J919" s="2"/>
    </row>
    <row r="920" spans="7:10" x14ac:dyDescent="0.25">
      <c r="G920" s="2"/>
      <c r="H920" s="2"/>
      <c r="I920" s="2"/>
      <c r="J920" s="2"/>
    </row>
    <row r="921" spans="7:10" x14ac:dyDescent="0.25">
      <c r="G921" s="2"/>
      <c r="H921" s="2"/>
      <c r="I921" s="2"/>
      <c r="J921" s="2"/>
    </row>
    <row r="922" spans="7:10" x14ac:dyDescent="0.25">
      <c r="G922" s="2"/>
      <c r="H922" s="2"/>
      <c r="I922" s="2"/>
      <c r="J922" s="2"/>
    </row>
    <row r="923" spans="7:10" x14ac:dyDescent="0.25">
      <c r="G923" s="2"/>
      <c r="H923" s="2"/>
      <c r="I923" s="2"/>
      <c r="J923" s="2"/>
    </row>
    <row r="924" spans="7:10" x14ac:dyDescent="0.25">
      <c r="G924" s="2"/>
      <c r="H924" s="2"/>
      <c r="I924" s="2"/>
      <c r="J924" s="2"/>
    </row>
    <row r="925" spans="7:10" x14ac:dyDescent="0.25">
      <c r="G925" s="2"/>
      <c r="H925" s="2"/>
      <c r="I925" s="2"/>
      <c r="J925" s="2"/>
    </row>
    <row r="926" spans="7:10" x14ac:dyDescent="0.25">
      <c r="G926" s="2"/>
      <c r="H926" s="2"/>
      <c r="I926" s="2"/>
      <c r="J926" s="2"/>
    </row>
    <row r="927" spans="7:10" x14ac:dyDescent="0.25">
      <c r="G927" s="2"/>
      <c r="H927" s="2"/>
      <c r="I927" s="2"/>
      <c r="J927" s="2"/>
    </row>
    <row r="928" spans="7:10" x14ac:dyDescent="0.25">
      <c r="G928" s="2"/>
      <c r="H928" s="2"/>
      <c r="I928" s="2"/>
      <c r="J928" s="2"/>
    </row>
    <row r="929" spans="7:10" x14ac:dyDescent="0.25">
      <c r="G929" s="2"/>
      <c r="H929" s="2"/>
      <c r="I929" s="2"/>
      <c r="J929" s="2"/>
    </row>
    <row r="930" spans="7:10" x14ac:dyDescent="0.25">
      <c r="G930" s="2"/>
      <c r="H930" s="2"/>
      <c r="I930" s="2"/>
      <c r="J930" s="2"/>
    </row>
    <row r="931" spans="7:10" x14ac:dyDescent="0.25">
      <c r="G931" s="2"/>
      <c r="H931" s="2"/>
      <c r="I931" s="2"/>
      <c r="J931" s="2"/>
    </row>
    <row r="932" spans="7:10" x14ac:dyDescent="0.25">
      <c r="G932" s="2"/>
      <c r="H932" s="2"/>
      <c r="I932" s="2"/>
      <c r="J932" s="2"/>
    </row>
    <row r="933" spans="7:10" x14ac:dyDescent="0.25">
      <c r="G933" s="2"/>
      <c r="H933" s="2"/>
      <c r="I933" s="2"/>
      <c r="J933" s="2"/>
    </row>
    <row r="934" spans="7:10" x14ac:dyDescent="0.25">
      <c r="G934" s="2"/>
      <c r="H934" s="2"/>
      <c r="I934" s="2"/>
      <c r="J934" s="2"/>
    </row>
    <row r="935" spans="7:10" x14ac:dyDescent="0.25">
      <c r="G935" s="2"/>
      <c r="H935" s="2"/>
      <c r="I935" s="2"/>
      <c r="J935" s="2"/>
    </row>
    <row r="936" spans="7:10" x14ac:dyDescent="0.25">
      <c r="G936" s="2"/>
      <c r="H936" s="2"/>
      <c r="I936" s="2"/>
      <c r="J936" s="2"/>
    </row>
    <row r="937" spans="7:10" x14ac:dyDescent="0.25">
      <c r="G937" s="2"/>
      <c r="H937" s="2"/>
      <c r="I937" s="2"/>
      <c r="J937" s="2"/>
    </row>
    <row r="938" spans="7:10" x14ac:dyDescent="0.25">
      <c r="G938" s="2"/>
      <c r="H938" s="2"/>
      <c r="I938" s="2"/>
      <c r="J938" s="2"/>
    </row>
    <row r="939" spans="7:10" x14ac:dyDescent="0.25">
      <c r="G939" s="2"/>
      <c r="H939" s="2"/>
      <c r="I939" s="2"/>
      <c r="J939" s="2"/>
    </row>
    <row r="940" spans="7:10" x14ac:dyDescent="0.25">
      <c r="G940" s="2"/>
      <c r="H940" s="2"/>
      <c r="I940" s="2"/>
      <c r="J940" s="2"/>
    </row>
    <row r="941" spans="7:10" x14ac:dyDescent="0.25">
      <c r="G941" s="2"/>
      <c r="H941" s="2"/>
      <c r="I941" s="2"/>
      <c r="J941" s="2"/>
    </row>
    <row r="942" spans="7:10" x14ac:dyDescent="0.25">
      <c r="G942" s="2"/>
      <c r="H942" s="2"/>
      <c r="I942" s="2"/>
      <c r="J942" s="2"/>
    </row>
    <row r="943" spans="7:10" x14ac:dyDescent="0.25">
      <c r="G943" s="2"/>
      <c r="H943" s="2"/>
      <c r="I943" s="2"/>
      <c r="J943" s="2"/>
    </row>
    <row r="944" spans="7:10" x14ac:dyDescent="0.25">
      <c r="G944" s="2"/>
      <c r="H944" s="2"/>
      <c r="I944" s="2"/>
      <c r="J944" s="2"/>
    </row>
    <row r="945" spans="7:10" x14ac:dyDescent="0.25">
      <c r="G945" s="2"/>
      <c r="H945" s="2"/>
      <c r="I945" s="2"/>
      <c r="J945" s="2"/>
    </row>
    <row r="946" spans="7:10" x14ac:dyDescent="0.25">
      <c r="G946" s="2"/>
      <c r="H946" s="2"/>
      <c r="I946" s="2"/>
      <c r="J946" s="2"/>
    </row>
    <row r="947" spans="7:10" x14ac:dyDescent="0.25">
      <c r="G947" s="2"/>
      <c r="H947" s="2"/>
      <c r="I947" s="2"/>
      <c r="J947" s="2"/>
    </row>
    <row r="948" spans="7:10" x14ac:dyDescent="0.25">
      <c r="G948" s="2"/>
      <c r="H948" s="2"/>
      <c r="I948" s="2"/>
      <c r="J948" s="2"/>
    </row>
    <row r="949" spans="7:10" x14ac:dyDescent="0.25">
      <c r="G949" s="2"/>
      <c r="H949" s="2"/>
      <c r="I949" s="2"/>
      <c r="J949" s="2"/>
    </row>
    <row r="950" spans="7:10" x14ac:dyDescent="0.25">
      <c r="G950" s="2"/>
      <c r="H950" s="2"/>
      <c r="I950" s="2"/>
      <c r="J950" s="2"/>
    </row>
    <row r="951" spans="7:10" x14ac:dyDescent="0.25">
      <c r="G951" s="2"/>
      <c r="H951" s="2"/>
      <c r="I951" s="2"/>
      <c r="J951" s="2"/>
    </row>
    <row r="952" spans="7:10" x14ac:dyDescent="0.25">
      <c r="G952" s="2"/>
      <c r="H952" s="2"/>
      <c r="I952" s="2"/>
      <c r="J952" s="2"/>
    </row>
    <row r="953" spans="7:10" x14ac:dyDescent="0.25">
      <c r="G953" s="2"/>
      <c r="H953" s="2"/>
      <c r="I953" s="2"/>
      <c r="J953" s="2"/>
    </row>
    <row r="954" spans="7:10" x14ac:dyDescent="0.25">
      <c r="G954" s="2"/>
      <c r="H954" s="2"/>
      <c r="I954" s="2"/>
      <c r="J954" s="2"/>
    </row>
    <row r="955" spans="7:10" x14ac:dyDescent="0.25">
      <c r="G955" s="2"/>
      <c r="H955" s="2"/>
      <c r="I955" s="2"/>
      <c r="J955" s="2"/>
    </row>
    <row r="956" spans="7:10" x14ac:dyDescent="0.25">
      <c r="G956" s="2"/>
      <c r="H956" s="2"/>
      <c r="I956" s="2"/>
      <c r="J956" s="2"/>
    </row>
    <row r="957" spans="7:10" x14ac:dyDescent="0.25">
      <c r="G957" s="2"/>
      <c r="H957" s="2"/>
      <c r="I957" s="2"/>
      <c r="J957" s="2"/>
    </row>
    <row r="958" spans="7:10" x14ac:dyDescent="0.25">
      <c r="G958" s="2"/>
      <c r="H958" s="2"/>
      <c r="I958" s="2"/>
      <c r="J958" s="2"/>
    </row>
    <row r="959" spans="7:10" x14ac:dyDescent="0.25">
      <c r="G959" s="2"/>
      <c r="H959" s="2"/>
      <c r="I959" s="2"/>
      <c r="J959" s="2"/>
    </row>
    <row r="960" spans="7:10" x14ac:dyDescent="0.25">
      <c r="G960" s="2"/>
      <c r="H960" s="2"/>
      <c r="I960" s="2"/>
      <c r="J960" s="2"/>
    </row>
    <row r="961" spans="7:10" x14ac:dyDescent="0.25">
      <c r="G961" s="2"/>
      <c r="H961" s="2"/>
      <c r="I961" s="2"/>
      <c r="J961" s="2"/>
    </row>
    <row r="962" spans="7:10" x14ac:dyDescent="0.25">
      <c r="G962" s="2"/>
      <c r="H962" s="2"/>
      <c r="I962" s="2"/>
      <c r="J962" s="2"/>
    </row>
    <row r="963" spans="7:10" x14ac:dyDescent="0.25">
      <c r="G963" s="2"/>
      <c r="H963" s="2"/>
      <c r="I963" s="2"/>
      <c r="J963" s="2"/>
    </row>
    <row r="964" spans="7:10" x14ac:dyDescent="0.25">
      <c r="G964" s="2"/>
      <c r="H964" s="2"/>
      <c r="I964" s="2"/>
      <c r="J964" s="2"/>
    </row>
    <row r="965" spans="7:10" x14ac:dyDescent="0.25">
      <c r="G965" s="2"/>
      <c r="H965" s="2"/>
      <c r="I965" s="2"/>
      <c r="J965" s="2"/>
    </row>
    <row r="966" spans="7:10" x14ac:dyDescent="0.25">
      <c r="G966" s="2"/>
      <c r="H966" s="2"/>
      <c r="I966" s="2"/>
      <c r="J966" s="2"/>
    </row>
    <row r="967" spans="7:10" x14ac:dyDescent="0.25">
      <c r="G967" s="2"/>
      <c r="H967" s="2"/>
      <c r="I967" s="2"/>
      <c r="J967" s="2"/>
    </row>
    <row r="968" spans="7:10" x14ac:dyDescent="0.25">
      <c r="G968" s="2"/>
      <c r="H968" s="2"/>
      <c r="I968" s="2"/>
      <c r="J968" s="2"/>
    </row>
    <row r="969" spans="7:10" x14ac:dyDescent="0.25">
      <c r="G969" s="2"/>
      <c r="H969" s="2"/>
      <c r="I969" s="2"/>
      <c r="J969" s="2"/>
    </row>
    <row r="970" spans="7:10" x14ac:dyDescent="0.25">
      <c r="G970" s="2"/>
      <c r="H970" s="2"/>
      <c r="I970" s="2"/>
      <c r="J970" s="2"/>
    </row>
    <row r="971" spans="7:10" x14ac:dyDescent="0.25">
      <c r="G971" s="2"/>
      <c r="H971" s="2"/>
      <c r="I971" s="2"/>
      <c r="J971" s="2"/>
    </row>
    <row r="972" spans="7:10" x14ac:dyDescent="0.25">
      <c r="G972" s="2"/>
      <c r="H972" s="2"/>
      <c r="I972" s="2"/>
      <c r="J972" s="2"/>
    </row>
    <row r="973" spans="7:10" x14ac:dyDescent="0.25">
      <c r="G973" s="2"/>
      <c r="H973" s="2"/>
      <c r="I973" s="2"/>
      <c r="J973" s="2"/>
    </row>
    <row r="974" spans="7:10" x14ac:dyDescent="0.25">
      <c r="G974" s="2"/>
      <c r="H974" s="2"/>
      <c r="I974" s="2"/>
      <c r="J974" s="2"/>
    </row>
    <row r="975" spans="7:10" x14ac:dyDescent="0.25">
      <c r="G975" s="2"/>
      <c r="H975" s="2"/>
      <c r="I975" s="2"/>
      <c r="J975" s="2"/>
    </row>
    <row r="976" spans="7:10" x14ac:dyDescent="0.25">
      <c r="G976" s="2"/>
      <c r="H976" s="2"/>
      <c r="I976" s="2"/>
      <c r="J976" s="2"/>
    </row>
    <row r="977" spans="7:10" x14ac:dyDescent="0.25">
      <c r="G977" s="2"/>
      <c r="H977" s="2"/>
      <c r="I977" s="2"/>
      <c r="J977" s="2"/>
    </row>
    <row r="978" spans="7:10" x14ac:dyDescent="0.25">
      <c r="G978" s="2"/>
      <c r="H978" s="2"/>
      <c r="I978" s="2"/>
      <c r="J978" s="2"/>
    </row>
    <row r="979" spans="7:10" x14ac:dyDescent="0.25">
      <c r="G979" s="2"/>
      <c r="H979" s="2"/>
      <c r="I979" s="2"/>
      <c r="J979" s="2"/>
    </row>
    <row r="980" spans="7:10" x14ac:dyDescent="0.25">
      <c r="G980" s="2"/>
      <c r="H980" s="2"/>
      <c r="I980" s="2"/>
      <c r="J980" s="2"/>
    </row>
    <row r="981" spans="7:10" x14ac:dyDescent="0.25">
      <c r="G981" s="2"/>
      <c r="H981" s="2"/>
      <c r="I981" s="2"/>
      <c r="J981" s="2"/>
    </row>
    <row r="982" spans="7:10" x14ac:dyDescent="0.25">
      <c r="G982" s="2"/>
      <c r="H982" s="2"/>
      <c r="I982" s="2"/>
      <c r="J982" s="2"/>
    </row>
    <row r="983" spans="7:10" x14ac:dyDescent="0.25">
      <c r="G983" s="2"/>
      <c r="H983" s="2"/>
      <c r="I983" s="2"/>
      <c r="J983" s="2"/>
    </row>
    <row r="984" spans="7:10" x14ac:dyDescent="0.25">
      <c r="G984" s="2"/>
      <c r="H984" s="2"/>
      <c r="I984" s="2"/>
      <c r="J984" s="2"/>
    </row>
    <row r="985" spans="7:10" x14ac:dyDescent="0.25">
      <c r="G985" s="2"/>
      <c r="H985" s="2"/>
      <c r="I985" s="2"/>
      <c r="J985" s="2"/>
    </row>
    <row r="986" spans="7:10" x14ac:dyDescent="0.25">
      <c r="G986" s="2"/>
      <c r="H986" s="2"/>
      <c r="I986" s="2"/>
      <c r="J986" s="2"/>
    </row>
    <row r="987" spans="7:10" x14ac:dyDescent="0.25">
      <c r="G987" s="2"/>
      <c r="H987" s="2"/>
      <c r="I987" s="2"/>
      <c r="J987" s="2"/>
    </row>
    <row r="988" spans="7:10" x14ac:dyDescent="0.25">
      <c r="G988" s="2"/>
      <c r="H988" s="2"/>
      <c r="I988" s="2"/>
      <c r="J988" s="2"/>
    </row>
    <row r="989" spans="7:10" x14ac:dyDescent="0.25">
      <c r="G989" s="2"/>
      <c r="H989" s="2"/>
      <c r="I989" s="2"/>
      <c r="J989" s="2"/>
    </row>
    <row r="990" spans="7:10" x14ac:dyDescent="0.25">
      <c r="G990" s="2"/>
      <c r="H990" s="2"/>
      <c r="I990" s="2"/>
      <c r="J990" s="2"/>
    </row>
    <row r="991" spans="7:10" x14ac:dyDescent="0.25">
      <c r="G991" s="2"/>
      <c r="H991" s="2"/>
      <c r="I991" s="2"/>
      <c r="J991" s="2"/>
    </row>
    <row r="992" spans="7:10" x14ac:dyDescent="0.25">
      <c r="G992" s="2"/>
      <c r="H992" s="2"/>
      <c r="I992" s="2"/>
      <c r="J992" s="2"/>
    </row>
    <row r="993" spans="7:10" x14ac:dyDescent="0.25">
      <c r="G993" s="2"/>
      <c r="H993" s="2"/>
      <c r="I993" s="2"/>
      <c r="J993" s="2"/>
    </row>
    <row r="994" spans="7:10" x14ac:dyDescent="0.25">
      <c r="G994" s="2"/>
      <c r="H994" s="2"/>
      <c r="I994" s="2"/>
      <c r="J994" s="2"/>
    </row>
    <row r="995" spans="7:10" x14ac:dyDescent="0.25">
      <c r="G995" s="2"/>
      <c r="H995" s="2"/>
      <c r="I995" s="2"/>
      <c r="J995" s="2"/>
    </row>
    <row r="996" spans="7:10" x14ac:dyDescent="0.25">
      <c r="G996" s="2"/>
      <c r="H996" s="2"/>
      <c r="I996" s="2"/>
      <c r="J996" s="2"/>
    </row>
    <row r="997" spans="7:10" x14ac:dyDescent="0.25">
      <c r="G997" s="2"/>
      <c r="H997" s="2"/>
      <c r="I997" s="2"/>
      <c r="J997" s="2"/>
    </row>
    <row r="998" spans="7:10" x14ac:dyDescent="0.25">
      <c r="G998" s="2"/>
      <c r="H998" s="2"/>
      <c r="I998" s="2"/>
      <c r="J998" s="2"/>
    </row>
    <row r="999" spans="7:10" x14ac:dyDescent="0.25">
      <c r="G999" s="2"/>
      <c r="H999" s="2"/>
      <c r="I999" s="2"/>
      <c r="J999" s="2"/>
    </row>
    <row r="1000" spans="7:10" x14ac:dyDescent="0.25">
      <c r="G1000" s="2"/>
      <c r="H1000" s="2"/>
      <c r="I1000" s="2"/>
      <c r="J1000" s="2"/>
    </row>
    <row r="1001" spans="7:10" x14ac:dyDescent="0.25">
      <c r="G1001" s="2"/>
      <c r="H1001" s="2"/>
      <c r="I1001" s="2"/>
      <c r="J1001" s="2"/>
    </row>
    <row r="1002" spans="7:10" x14ac:dyDescent="0.25">
      <c r="G1002" s="2"/>
      <c r="H1002" s="2"/>
      <c r="I1002" s="2"/>
      <c r="J1002" s="2"/>
    </row>
    <row r="1003" spans="7:10" x14ac:dyDescent="0.25">
      <c r="G1003" s="2"/>
      <c r="H1003" s="2"/>
      <c r="I1003" s="2"/>
      <c r="J1003" s="2"/>
    </row>
    <row r="1004" spans="7:10" x14ac:dyDescent="0.25">
      <c r="G1004" s="2"/>
      <c r="H1004" s="2"/>
      <c r="I1004" s="2"/>
      <c r="J1004" s="2"/>
    </row>
    <row r="1005" spans="7:10" x14ac:dyDescent="0.25">
      <c r="G1005" s="2"/>
      <c r="H1005" s="2"/>
      <c r="I1005" s="2"/>
      <c r="J1005" s="2"/>
    </row>
    <row r="1006" spans="7:10" x14ac:dyDescent="0.25">
      <c r="G1006" s="2"/>
      <c r="H1006" s="2"/>
      <c r="I1006" s="2"/>
      <c r="J1006" s="2"/>
    </row>
    <row r="1007" spans="7:10" x14ac:dyDescent="0.25">
      <c r="G1007" s="2"/>
      <c r="H1007" s="2"/>
      <c r="I1007" s="2"/>
      <c r="J1007" s="2"/>
    </row>
    <row r="1008" spans="7:10" x14ac:dyDescent="0.25">
      <c r="G1008" s="2"/>
      <c r="H1008" s="2"/>
      <c r="I1008" s="2"/>
      <c r="J1008" s="2"/>
    </row>
    <row r="1009" spans="7:10" x14ac:dyDescent="0.25">
      <c r="G1009" s="2"/>
      <c r="H1009" s="2"/>
      <c r="I1009" s="2"/>
      <c r="J1009" s="2"/>
    </row>
    <row r="1010" spans="7:10" x14ac:dyDescent="0.25">
      <c r="G1010" s="2"/>
      <c r="H1010" s="2"/>
      <c r="I1010" s="2"/>
      <c r="J1010" s="2"/>
    </row>
    <row r="1011" spans="7:10" x14ac:dyDescent="0.25">
      <c r="G1011" s="2"/>
      <c r="H1011" s="2"/>
      <c r="I1011" s="2"/>
      <c r="J1011" s="2"/>
    </row>
    <row r="1012" spans="7:10" x14ac:dyDescent="0.25">
      <c r="G1012" s="2"/>
      <c r="H1012" s="2"/>
      <c r="I1012" s="2"/>
      <c r="J1012" s="2"/>
    </row>
    <row r="1013" spans="7:10" x14ac:dyDescent="0.25">
      <c r="G1013" s="2"/>
      <c r="H1013" s="2"/>
      <c r="I1013" s="2"/>
      <c r="J1013" s="2"/>
    </row>
    <row r="1014" spans="7:10" x14ac:dyDescent="0.25">
      <c r="G1014" s="2"/>
      <c r="H1014" s="2"/>
      <c r="I1014" s="2"/>
      <c r="J1014" s="2"/>
    </row>
    <row r="1015" spans="7:10" x14ac:dyDescent="0.25">
      <c r="G1015" s="2"/>
      <c r="H1015" s="2"/>
      <c r="I1015" s="2"/>
      <c r="J1015" s="2"/>
    </row>
    <row r="1016" spans="7:10" x14ac:dyDescent="0.25">
      <c r="G1016" s="2"/>
      <c r="H1016" s="2"/>
      <c r="I1016" s="2"/>
      <c r="J1016" s="2"/>
    </row>
    <row r="1017" spans="7:10" x14ac:dyDescent="0.25">
      <c r="G1017" s="2"/>
      <c r="H1017" s="2"/>
      <c r="I1017" s="2"/>
      <c r="J1017" s="2"/>
    </row>
    <row r="1018" spans="7:10" x14ac:dyDescent="0.25">
      <c r="G1018" s="2"/>
      <c r="H1018" s="2"/>
      <c r="I1018" s="2"/>
      <c r="J1018" s="2"/>
    </row>
    <row r="1019" spans="7:10" x14ac:dyDescent="0.25">
      <c r="G1019" s="2"/>
      <c r="H1019" s="2"/>
      <c r="I1019" s="2"/>
      <c r="J1019" s="2"/>
    </row>
    <row r="1020" spans="7:10" x14ac:dyDescent="0.25">
      <c r="G1020" s="2"/>
      <c r="H1020" s="2"/>
      <c r="I1020" s="2"/>
      <c r="J1020" s="2"/>
    </row>
    <row r="1021" spans="7:10" x14ac:dyDescent="0.25">
      <c r="G1021" s="2"/>
      <c r="H1021" s="2"/>
      <c r="I1021" s="2"/>
      <c r="J1021" s="2"/>
    </row>
    <row r="1022" spans="7:10" x14ac:dyDescent="0.25">
      <c r="G1022" s="2"/>
      <c r="H1022" s="2"/>
      <c r="I1022" s="2"/>
      <c r="J1022" s="2"/>
    </row>
    <row r="1023" spans="7:10" x14ac:dyDescent="0.25">
      <c r="G1023" s="2"/>
      <c r="H1023" s="2"/>
      <c r="I1023" s="2"/>
      <c r="J1023" s="2"/>
    </row>
    <row r="1024" spans="7:10" x14ac:dyDescent="0.25">
      <c r="G1024" s="2"/>
      <c r="H1024" s="2"/>
      <c r="I1024" s="2"/>
      <c r="J1024" s="2"/>
    </row>
    <row r="1025" spans="7:10" x14ac:dyDescent="0.25">
      <c r="G1025" s="2"/>
      <c r="H1025" s="2"/>
      <c r="I1025" s="2"/>
      <c r="J1025" s="2"/>
    </row>
    <row r="1026" spans="7:10" x14ac:dyDescent="0.25">
      <c r="G1026" s="2"/>
      <c r="H1026" s="2"/>
      <c r="I1026" s="2"/>
      <c r="J1026" s="2"/>
    </row>
    <row r="1027" spans="7:10" x14ac:dyDescent="0.25">
      <c r="G1027" s="2"/>
      <c r="H1027" s="2"/>
      <c r="I1027" s="2"/>
      <c r="J1027" s="2"/>
    </row>
    <row r="1028" spans="7:10" x14ac:dyDescent="0.25">
      <c r="G1028" s="2"/>
      <c r="H1028" s="2"/>
      <c r="I1028" s="2"/>
      <c r="J1028" s="2"/>
    </row>
    <row r="1029" spans="7:10" x14ac:dyDescent="0.25">
      <c r="G1029" s="2"/>
      <c r="H1029" s="2"/>
      <c r="I1029" s="2"/>
      <c r="J1029" s="2"/>
    </row>
    <row r="1030" spans="7:10" x14ac:dyDescent="0.25">
      <c r="G1030" s="2"/>
      <c r="H1030" s="2"/>
      <c r="I1030" s="2"/>
      <c r="J1030" s="2"/>
    </row>
    <row r="1031" spans="7:10" x14ac:dyDescent="0.25">
      <c r="G1031" s="2"/>
      <c r="H1031" s="2"/>
      <c r="I1031" s="2"/>
      <c r="J1031" s="2"/>
    </row>
    <row r="1032" spans="7:10" x14ac:dyDescent="0.25">
      <c r="G1032" s="2"/>
      <c r="H1032" s="2"/>
      <c r="I1032" s="2"/>
      <c r="J1032" s="2"/>
    </row>
    <row r="1033" spans="7:10" x14ac:dyDescent="0.25">
      <c r="G1033" s="2"/>
      <c r="H1033" s="2"/>
      <c r="I1033" s="2"/>
      <c r="J1033" s="2"/>
    </row>
    <row r="1034" spans="7:10" x14ac:dyDescent="0.25">
      <c r="G1034" s="2"/>
      <c r="H1034" s="2"/>
      <c r="I1034" s="2"/>
      <c r="J1034" s="2"/>
    </row>
    <row r="1035" spans="7:10" x14ac:dyDescent="0.25">
      <c r="G1035" s="2"/>
      <c r="H1035" s="2"/>
      <c r="I1035" s="2"/>
      <c r="J1035" s="2"/>
    </row>
    <row r="1036" spans="7:10" x14ac:dyDescent="0.25">
      <c r="G1036" s="2"/>
      <c r="H1036" s="2"/>
      <c r="I1036" s="2"/>
      <c r="J1036" s="2"/>
    </row>
    <row r="1037" spans="7:10" x14ac:dyDescent="0.25">
      <c r="G1037" s="2"/>
      <c r="H1037" s="2"/>
      <c r="I1037" s="2"/>
      <c r="J1037" s="2"/>
    </row>
    <row r="1038" spans="7:10" x14ac:dyDescent="0.25">
      <c r="G1038" s="2"/>
      <c r="H1038" s="2"/>
      <c r="I1038" s="2"/>
      <c r="J1038" s="2"/>
    </row>
    <row r="1039" spans="7:10" x14ac:dyDescent="0.25">
      <c r="G1039" s="2"/>
      <c r="H1039" s="2"/>
      <c r="I1039" s="2"/>
      <c r="J1039" s="2"/>
    </row>
    <row r="1040" spans="7:10" x14ac:dyDescent="0.25">
      <c r="G1040" s="2"/>
      <c r="H1040" s="2"/>
      <c r="I1040" s="2"/>
      <c r="J1040" s="2"/>
    </row>
    <row r="1041" spans="7:10" x14ac:dyDescent="0.25">
      <c r="G1041" s="2"/>
      <c r="H1041" s="2"/>
      <c r="I1041" s="2"/>
      <c r="J1041" s="2"/>
    </row>
    <row r="1042" spans="7:10" x14ac:dyDescent="0.25">
      <c r="G1042" s="2"/>
      <c r="H1042" s="2"/>
      <c r="I1042" s="2"/>
      <c r="J1042" s="2"/>
    </row>
    <row r="1043" spans="7:10" x14ac:dyDescent="0.25">
      <c r="G1043" s="2"/>
      <c r="H1043" s="2"/>
      <c r="I1043" s="2"/>
      <c r="J1043" s="2"/>
    </row>
    <row r="1044" spans="7:10" x14ac:dyDescent="0.25">
      <c r="G1044" s="2"/>
      <c r="H1044" s="2"/>
      <c r="I1044" s="2"/>
      <c r="J1044" s="2"/>
    </row>
    <row r="1045" spans="7:10" x14ac:dyDescent="0.25">
      <c r="G1045" s="2"/>
      <c r="H1045" s="2"/>
      <c r="I1045" s="2"/>
      <c r="J1045" s="2"/>
    </row>
    <row r="1046" spans="7:10" x14ac:dyDescent="0.25">
      <c r="G1046" s="2"/>
      <c r="H1046" s="2"/>
      <c r="I1046" s="2"/>
      <c r="J1046" s="2"/>
    </row>
    <row r="1047" spans="7:10" x14ac:dyDescent="0.25">
      <c r="G1047" s="2"/>
      <c r="H1047" s="2"/>
      <c r="I1047" s="2"/>
      <c r="J1047" s="2"/>
    </row>
    <row r="1048" spans="7:10" x14ac:dyDescent="0.25">
      <c r="G1048" s="2"/>
      <c r="H1048" s="2"/>
      <c r="I1048" s="2"/>
      <c r="J1048" s="2"/>
    </row>
    <row r="1049" spans="7:10" x14ac:dyDescent="0.25">
      <c r="G1049" s="2"/>
      <c r="H1049" s="2"/>
      <c r="I1049" s="2"/>
      <c r="J1049" s="2"/>
    </row>
    <row r="1050" spans="7:10" x14ac:dyDescent="0.25">
      <c r="G1050" s="2"/>
      <c r="H1050" s="2"/>
      <c r="I1050" s="2"/>
      <c r="J1050" s="2"/>
    </row>
    <row r="1051" spans="7:10" x14ac:dyDescent="0.25">
      <c r="G1051" s="2"/>
      <c r="H1051" s="2"/>
      <c r="I1051" s="2"/>
      <c r="J1051" s="2"/>
    </row>
    <row r="1052" spans="7:10" x14ac:dyDescent="0.25">
      <c r="G1052" s="2"/>
      <c r="H1052" s="2"/>
      <c r="I1052" s="2"/>
      <c r="J1052" s="2"/>
    </row>
    <row r="1053" spans="7:10" x14ac:dyDescent="0.25">
      <c r="G1053" s="2"/>
      <c r="H1053" s="2"/>
      <c r="I1053" s="2"/>
      <c r="J1053" s="2"/>
    </row>
    <row r="1054" spans="7:10" x14ac:dyDescent="0.25">
      <c r="G1054" s="2"/>
      <c r="H1054" s="2"/>
      <c r="I1054" s="2"/>
      <c r="J1054" s="2"/>
    </row>
    <row r="1055" spans="7:10" x14ac:dyDescent="0.25">
      <c r="G1055" s="2"/>
      <c r="H1055" s="2"/>
      <c r="I1055" s="2"/>
      <c r="J1055" s="2"/>
    </row>
    <row r="1056" spans="7:10" x14ac:dyDescent="0.25">
      <c r="G1056" s="2"/>
      <c r="H1056" s="2"/>
      <c r="I1056" s="2"/>
      <c r="J1056" s="2"/>
    </row>
    <row r="1057" spans="7:10" x14ac:dyDescent="0.25">
      <c r="G1057" s="2"/>
      <c r="H1057" s="2"/>
      <c r="I1057" s="2"/>
      <c r="J1057" s="2"/>
    </row>
    <row r="1058" spans="7:10" x14ac:dyDescent="0.25">
      <c r="G1058" s="2"/>
      <c r="H1058" s="2"/>
      <c r="I1058" s="2"/>
      <c r="J1058" s="2"/>
    </row>
    <row r="1059" spans="7:10" x14ac:dyDescent="0.25">
      <c r="G1059" s="2"/>
      <c r="H1059" s="2"/>
      <c r="I1059" s="2"/>
      <c r="J1059" s="2"/>
    </row>
    <row r="1060" spans="7:10" x14ac:dyDescent="0.25">
      <c r="G1060" s="2"/>
      <c r="H1060" s="2"/>
      <c r="I1060" s="2"/>
      <c r="J1060" s="2"/>
    </row>
    <row r="1061" spans="7:10" x14ac:dyDescent="0.25">
      <c r="G1061" s="2"/>
      <c r="H1061" s="2"/>
      <c r="I1061" s="2"/>
      <c r="J1061" s="2"/>
    </row>
    <row r="1062" spans="7:10" x14ac:dyDescent="0.25">
      <c r="G1062" s="2"/>
      <c r="H1062" s="2"/>
      <c r="I1062" s="2"/>
      <c r="J1062" s="2"/>
    </row>
    <row r="1063" spans="7:10" x14ac:dyDescent="0.25">
      <c r="G1063" s="2"/>
      <c r="H1063" s="2"/>
      <c r="I1063" s="2"/>
      <c r="J1063" s="2"/>
    </row>
    <row r="1064" spans="7:10" x14ac:dyDescent="0.25">
      <c r="G1064" s="2"/>
      <c r="H1064" s="2"/>
      <c r="I1064" s="2"/>
      <c r="J1064" s="2"/>
    </row>
    <row r="1065" spans="7:10" x14ac:dyDescent="0.25">
      <c r="G1065" s="2"/>
      <c r="H1065" s="2"/>
      <c r="I1065" s="2"/>
      <c r="J1065" s="2"/>
    </row>
    <row r="1066" spans="7:10" x14ac:dyDescent="0.25">
      <c r="G1066" s="2"/>
      <c r="H1066" s="2"/>
      <c r="I1066" s="2"/>
      <c r="J1066" s="2"/>
    </row>
    <row r="1067" spans="7:10" x14ac:dyDescent="0.25">
      <c r="G1067" s="2"/>
      <c r="H1067" s="2"/>
      <c r="I1067" s="2"/>
      <c r="J1067" s="2"/>
    </row>
    <row r="1068" spans="7:10" x14ac:dyDescent="0.25">
      <c r="G1068" s="2"/>
      <c r="H1068" s="2"/>
      <c r="I1068" s="2"/>
      <c r="J1068" s="2"/>
    </row>
    <row r="1069" spans="7:10" x14ac:dyDescent="0.25">
      <c r="G1069" s="2"/>
      <c r="H1069" s="2"/>
      <c r="I1069" s="2"/>
      <c r="J1069" s="2"/>
    </row>
    <row r="1070" spans="7:10" x14ac:dyDescent="0.25">
      <c r="G1070" s="2"/>
      <c r="H1070" s="2"/>
      <c r="I1070" s="2"/>
      <c r="J1070" s="2"/>
    </row>
    <row r="1071" spans="7:10" x14ac:dyDescent="0.25">
      <c r="G1071" s="2"/>
      <c r="H1071" s="2"/>
      <c r="I1071" s="2"/>
      <c r="J1071" s="2"/>
    </row>
    <row r="1072" spans="7:10" x14ac:dyDescent="0.25">
      <c r="G1072" s="2"/>
      <c r="H1072" s="2"/>
      <c r="I1072" s="2"/>
      <c r="J1072" s="2"/>
    </row>
    <row r="1073" spans="7:10" x14ac:dyDescent="0.25">
      <c r="G1073" s="2"/>
      <c r="H1073" s="2"/>
      <c r="I1073" s="2"/>
      <c r="J1073" s="2"/>
    </row>
    <row r="1074" spans="7:10" x14ac:dyDescent="0.25">
      <c r="G1074" s="2"/>
      <c r="H1074" s="2"/>
      <c r="I1074" s="2"/>
      <c r="J1074" s="2"/>
    </row>
    <row r="1075" spans="7:10" x14ac:dyDescent="0.25">
      <c r="G1075" s="2"/>
      <c r="H1075" s="2"/>
      <c r="I1075" s="2"/>
      <c r="J1075" s="2"/>
    </row>
    <row r="1076" spans="7:10" x14ac:dyDescent="0.25">
      <c r="G1076" s="2"/>
      <c r="H1076" s="2"/>
      <c r="I1076" s="2"/>
      <c r="J1076" s="2"/>
    </row>
    <row r="1077" spans="7:10" x14ac:dyDescent="0.25">
      <c r="G1077" s="2"/>
      <c r="H1077" s="2"/>
      <c r="I1077" s="2"/>
      <c r="J1077" s="2"/>
    </row>
    <row r="1078" spans="7:10" x14ac:dyDescent="0.25">
      <c r="G1078" s="2"/>
      <c r="H1078" s="2"/>
      <c r="I1078" s="2"/>
      <c r="J1078" s="2"/>
    </row>
    <row r="1079" spans="7:10" x14ac:dyDescent="0.25">
      <c r="G1079" s="2"/>
      <c r="H1079" s="2"/>
      <c r="I1079" s="2"/>
      <c r="J1079" s="2"/>
    </row>
    <row r="1080" spans="7:10" x14ac:dyDescent="0.25">
      <c r="G1080" s="2"/>
      <c r="H1080" s="2"/>
      <c r="I1080" s="2"/>
      <c r="J1080" s="2"/>
    </row>
    <row r="1081" spans="7:10" x14ac:dyDescent="0.25">
      <c r="G1081" s="2"/>
      <c r="H1081" s="2"/>
      <c r="I1081" s="2"/>
      <c r="J1081" s="2"/>
    </row>
    <row r="1082" spans="7:10" x14ac:dyDescent="0.25">
      <c r="G1082" s="2"/>
      <c r="H1082" s="2"/>
      <c r="I1082" s="2"/>
      <c r="J1082" s="2"/>
    </row>
    <row r="1083" spans="7:10" x14ac:dyDescent="0.25">
      <c r="G1083" s="2"/>
      <c r="H1083" s="2"/>
      <c r="I1083" s="2"/>
      <c r="J1083" s="2"/>
    </row>
    <row r="1084" spans="7:10" x14ac:dyDescent="0.25">
      <c r="G1084" s="2"/>
      <c r="H1084" s="2"/>
      <c r="I1084" s="2"/>
      <c r="J1084" s="2"/>
    </row>
    <row r="1085" spans="7:10" x14ac:dyDescent="0.25">
      <c r="G1085" s="2"/>
      <c r="H1085" s="2"/>
      <c r="I1085" s="2"/>
      <c r="J1085" s="2"/>
    </row>
    <row r="1086" spans="7:10" x14ac:dyDescent="0.25">
      <c r="G1086" s="2"/>
      <c r="H1086" s="2"/>
      <c r="I1086" s="2"/>
      <c r="J1086" s="2"/>
    </row>
    <row r="1087" spans="7:10" x14ac:dyDescent="0.25">
      <c r="G1087" s="2"/>
      <c r="H1087" s="2"/>
      <c r="I1087" s="2"/>
      <c r="J1087" s="2"/>
    </row>
    <row r="1088" spans="7:10" x14ac:dyDescent="0.25">
      <c r="G1088" s="2"/>
      <c r="H1088" s="2"/>
      <c r="I1088" s="2"/>
      <c r="J1088" s="2"/>
    </row>
    <row r="1089" spans="7:10" x14ac:dyDescent="0.25">
      <c r="G1089" s="2"/>
      <c r="H1089" s="2"/>
      <c r="I1089" s="2"/>
      <c r="J1089" s="2"/>
    </row>
    <row r="1090" spans="7:10" x14ac:dyDescent="0.25">
      <c r="G1090" s="2"/>
      <c r="H1090" s="2"/>
      <c r="I1090" s="2"/>
      <c r="J1090" s="2"/>
    </row>
    <row r="1091" spans="7:10" x14ac:dyDescent="0.25">
      <c r="G1091" s="2"/>
      <c r="H1091" s="2"/>
      <c r="I1091" s="2"/>
      <c r="J1091" s="2"/>
    </row>
    <row r="1092" spans="7:10" x14ac:dyDescent="0.25">
      <c r="G1092" s="2"/>
      <c r="H1092" s="2"/>
      <c r="I1092" s="2"/>
      <c r="J1092" s="2"/>
    </row>
    <row r="1093" spans="7:10" x14ac:dyDescent="0.25">
      <c r="G1093" s="2"/>
      <c r="H1093" s="2"/>
      <c r="I1093" s="2"/>
      <c r="J1093" s="2"/>
    </row>
    <row r="1094" spans="7:10" x14ac:dyDescent="0.25">
      <c r="G1094" s="2"/>
      <c r="H1094" s="2"/>
      <c r="I1094" s="2"/>
      <c r="J1094" s="2"/>
    </row>
    <row r="1095" spans="7:10" x14ac:dyDescent="0.25">
      <c r="G1095" s="2"/>
      <c r="H1095" s="2"/>
      <c r="I1095" s="2"/>
      <c r="J1095" s="2"/>
    </row>
    <row r="1096" spans="7:10" x14ac:dyDescent="0.25">
      <c r="G1096" s="2"/>
      <c r="H1096" s="2"/>
      <c r="I1096" s="2"/>
      <c r="J1096" s="2"/>
    </row>
    <row r="1097" spans="7:10" x14ac:dyDescent="0.25">
      <c r="G1097" s="2"/>
      <c r="H1097" s="2"/>
      <c r="I1097" s="2"/>
      <c r="J1097" s="2"/>
    </row>
    <row r="1098" spans="7:10" x14ac:dyDescent="0.25">
      <c r="G1098" s="2"/>
      <c r="H1098" s="2"/>
      <c r="I1098" s="2"/>
      <c r="J1098" s="2"/>
    </row>
    <row r="1099" spans="7:10" x14ac:dyDescent="0.25">
      <c r="G1099" s="2"/>
      <c r="H1099" s="2"/>
      <c r="I1099" s="2"/>
      <c r="J1099" s="2"/>
    </row>
    <row r="1100" spans="7:10" x14ac:dyDescent="0.25">
      <c r="G1100" s="2"/>
      <c r="H1100" s="2"/>
      <c r="I1100" s="2"/>
      <c r="J1100" s="2"/>
    </row>
    <row r="1101" spans="7:10" x14ac:dyDescent="0.25">
      <c r="G1101" s="2"/>
      <c r="H1101" s="2"/>
      <c r="I1101" s="2"/>
      <c r="J1101" s="2"/>
    </row>
    <row r="1102" spans="7:10" x14ac:dyDescent="0.25">
      <c r="G1102" s="2"/>
      <c r="H1102" s="2"/>
      <c r="I1102" s="2"/>
      <c r="J1102" s="2"/>
    </row>
    <row r="1103" spans="7:10" x14ac:dyDescent="0.25">
      <c r="G1103" s="2"/>
      <c r="H1103" s="2"/>
      <c r="I1103" s="2"/>
      <c r="J1103" s="2"/>
    </row>
    <row r="1104" spans="7:10" x14ac:dyDescent="0.25">
      <c r="G1104" s="2"/>
      <c r="H1104" s="2"/>
      <c r="I1104" s="2"/>
      <c r="J1104" s="2"/>
    </row>
    <row r="1105" spans="7:10" x14ac:dyDescent="0.25">
      <c r="G1105" s="2"/>
      <c r="H1105" s="2"/>
      <c r="I1105" s="2"/>
      <c r="J1105" s="2"/>
    </row>
    <row r="1106" spans="7:10" x14ac:dyDescent="0.25">
      <c r="G1106" s="2"/>
      <c r="H1106" s="2"/>
      <c r="I1106" s="2"/>
      <c r="J1106" s="2"/>
    </row>
    <row r="1107" spans="7:10" x14ac:dyDescent="0.25">
      <c r="G1107" s="2"/>
      <c r="H1107" s="2"/>
      <c r="I1107" s="2"/>
      <c r="J1107" s="2"/>
    </row>
    <row r="1108" spans="7:10" x14ac:dyDescent="0.25">
      <c r="G1108" s="2"/>
      <c r="H1108" s="2"/>
      <c r="I1108" s="2"/>
      <c r="J1108" s="2"/>
    </row>
    <row r="1109" spans="7:10" x14ac:dyDescent="0.25">
      <c r="G1109" s="2"/>
      <c r="H1109" s="2"/>
      <c r="I1109" s="2"/>
      <c r="J1109" s="2"/>
    </row>
    <row r="1110" spans="7:10" x14ac:dyDescent="0.25">
      <c r="G1110" s="2"/>
      <c r="H1110" s="2"/>
      <c r="I1110" s="2"/>
      <c r="J1110" s="2"/>
    </row>
    <row r="1111" spans="7:10" x14ac:dyDescent="0.25">
      <c r="G1111" s="2"/>
      <c r="H1111" s="2"/>
      <c r="I1111" s="2"/>
      <c r="J1111" s="2"/>
    </row>
    <row r="1112" spans="7:10" x14ac:dyDescent="0.25">
      <c r="G1112" s="2"/>
      <c r="H1112" s="2"/>
      <c r="I1112" s="2"/>
      <c r="J1112" s="2"/>
    </row>
    <row r="1113" spans="7:10" x14ac:dyDescent="0.25">
      <c r="G1113" s="2"/>
      <c r="H1113" s="2"/>
      <c r="I1113" s="2"/>
      <c r="J1113" s="2"/>
    </row>
    <row r="1114" spans="7:10" x14ac:dyDescent="0.25">
      <c r="G1114" s="2"/>
      <c r="H1114" s="2"/>
      <c r="I1114" s="2"/>
      <c r="J1114" s="2"/>
    </row>
    <row r="1115" spans="7:10" x14ac:dyDescent="0.25">
      <c r="G1115" s="2"/>
      <c r="H1115" s="2"/>
      <c r="I1115" s="2"/>
      <c r="J1115" s="2"/>
    </row>
    <row r="1116" spans="7:10" x14ac:dyDescent="0.25">
      <c r="G1116" s="2"/>
      <c r="H1116" s="2"/>
      <c r="I1116" s="2"/>
      <c r="J1116" s="2"/>
    </row>
    <row r="1117" spans="7:10" x14ac:dyDescent="0.25">
      <c r="G1117" s="2"/>
      <c r="H1117" s="2"/>
      <c r="I1117" s="2"/>
      <c r="J1117" s="2"/>
    </row>
    <row r="1118" spans="7:10" x14ac:dyDescent="0.25">
      <c r="G1118" s="2"/>
      <c r="H1118" s="2"/>
      <c r="I1118" s="2"/>
      <c r="J1118" s="2"/>
    </row>
    <row r="1119" spans="7:10" x14ac:dyDescent="0.25">
      <c r="G1119" s="2"/>
      <c r="H1119" s="2"/>
      <c r="I1119" s="2"/>
      <c r="J1119" s="2"/>
    </row>
    <row r="1120" spans="7:10" x14ac:dyDescent="0.25">
      <c r="G1120" s="2"/>
      <c r="H1120" s="2"/>
      <c r="I1120" s="2"/>
      <c r="J1120" s="2"/>
    </row>
    <row r="1121" spans="7:10" x14ac:dyDescent="0.25">
      <c r="G1121" s="2"/>
      <c r="H1121" s="2"/>
      <c r="I1121" s="2"/>
      <c r="J1121" s="2"/>
    </row>
    <row r="1122" spans="7:10" x14ac:dyDescent="0.25">
      <c r="G1122" s="2"/>
      <c r="H1122" s="2"/>
      <c r="I1122" s="2"/>
      <c r="J1122" s="2"/>
    </row>
    <row r="1123" spans="7:10" x14ac:dyDescent="0.25">
      <c r="G1123" s="2"/>
      <c r="H1123" s="2"/>
      <c r="I1123" s="2"/>
      <c r="J1123" s="2"/>
    </row>
    <row r="1124" spans="7:10" x14ac:dyDescent="0.25">
      <c r="G1124" s="2"/>
      <c r="H1124" s="2"/>
      <c r="I1124" s="2"/>
      <c r="J1124" s="2"/>
    </row>
    <row r="1125" spans="7:10" x14ac:dyDescent="0.25">
      <c r="G1125" s="2"/>
      <c r="H1125" s="2"/>
      <c r="I1125" s="2"/>
      <c r="J1125" s="2"/>
    </row>
    <row r="1126" spans="7:10" x14ac:dyDescent="0.25">
      <c r="G1126" s="2"/>
      <c r="H1126" s="2"/>
      <c r="I1126" s="2"/>
      <c r="J1126" s="2"/>
    </row>
    <row r="1127" spans="7:10" x14ac:dyDescent="0.25">
      <c r="G1127" s="2"/>
      <c r="H1127" s="2"/>
      <c r="I1127" s="2"/>
      <c r="J1127" s="2"/>
    </row>
    <row r="1128" spans="7:10" x14ac:dyDescent="0.25">
      <c r="G1128" s="2"/>
      <c r="H1128" s="2"/>
      <c r="I1128" s="2"/>
      <c r="J1128" s="2"/>
    </row>
    <row r="1129" spans="7:10" x14ac:dyDescent="0.25">
      <c r="G1129" s="2"/>
      <c r="H1129" s="2"/>
      <c r="I1129" s="2"/>
      <c r="J1129" s="2"/>
    </row>
    <row r="1130" spans="7:10" x14ac:dyDescent="0.25">
      <c r="G1130" s="2"/>
      <c r="H1130" s="2"/>
      <c r="I1130" s="2"/>
      <c r="J1130" s="2"/>
    </row>
    <row r="1131" spans="7:10" x14ac:dyDescent="0.25">
      <c r="G1131" s="2"/>
      <c r="H1131" s="2"/>
      <c r="I1131" s="2"/>
      <c r="J1131" s="2"/>
    </row>
    <row r="1132" spans="7:10" x14ac:dyDescent="0.25">
      <c r="G1132" s="2"/>
      <c r="H1132" s="2"/>
      <c r="I1132" s="2"/>
      <c r="J1132" s="2"/>
    </row>
    <row r="1133" spans="7:10" x14ac:dyDescent="0.25">
      <c r="G1133" s="2"/>
      <c r="H1133" s="2"/>
      <c r="I1133" s="2"/>
      <c r="J1133" s="2"/>
    </row>
    <row r="1134" spans="7:10" x14ac:dyDescent="0.25">
      <c r="G1134" s="2"/>
      <c r="H1134" s="2"/>
      <c r="I1134" s="2"/>
      <c r="J1134" s="2"/>
    </row>
    <row r="1135" spans="7:10" x14ac:dyDescent="0.25">
      <c r="G1135" s="2"/>
      <c r="H1135" s="2"/>
      <c r="I1135" s="2"/>
      <c r="J1135" s="2"/>
    </row>
    <row r="1136" spans="7:10" x14ac:dyDescent="0.25">
      <c r="G1136" s="2"/>
      <c r="H1136" s="2"/>
      <c r="I1136" s="2"/>
      <c r="J1136" s="2"/>
    </row>
    <row r="1137" spans="7:10" x14ac:dyDescent="0.25">
      <c r="G1137" s="2"/>
      <c r="H1137" s="2"/>
      <c r="I1137" s="2"/>
      <c r="J1137" s="2"/>
    </row>
    <row r="1138" spans="7:10" x14ac:dyDescent="0.25">
      <c r="G1138" s="2"/>
      <c r="H1138" s="2"/>
      <c r="I1138" s="2"/>
      <c r="J1138" s="2"/>
    </row>
    <row r="1139" spans="7:10" x14ac:dyDescent="0.25">
      <c r="G1139" s="2"/>
      <c r="H1139" s="2"/>
      <c r="I1139" s="2"/>
      <c r="J1139" s="2"/>
    </row>
    <row r="1140" spans="7:10" x14ac:dyDescent="0.25">
      <c r="G1140" s="2"/>
      <c r="H1140" s="2"/>
      <c r="I1140" s="2"/>
      <c r="J1140" s="2"/>
    </row>
    <row r="1141" spans="7:10" x14ac:dyDescent="0.25">
      <c r="G1141" s="2"/>
      <c r="H1141" s="2"/>
      <c r="I1141" s="2"/>
      <c r="J1141" s="2"/>
    </row>
    <row r="1142" spans="7:10" x14ac:dyDescent="0.25">
      <c r="G1142" s="2"/>
      <c r="H1142" s="2"/>
      <c r="I1142" s="2"/>
      <c r="J1142" s="2"/>
    </row>
    <row r="1143" spans="7:10" x14ac:dyDescent="0.25">
      <c r="G1143" s="2"/>
      <c r="H1143" s="2"/>
      <c r="I1143" s="2"/>
      <c r="J1143" s="2"/>
    </row>
    <row r="1144" spans="7:10" x14ac:dyDescent="0.25">
      <c r="G1144" s="2"/>
      <c r="H1144" s="2"/>
      <c r="I1144" s="2"/>
      <c r="J1144" s="2"/>
    </row>
    <row r="1145" spans="7:10" x14ac:dyDescent="0.25">
      <c r="G1145" s="2"/>
      <c r="H1145" s="2"/>
      <c r="I1145" s="2"/>
      <c r="J1145" s="2"/>
    </row>
    <row r="1146" spans="7:10" x14ac:dyDescent="0.25">
      <c r="G1146" s="2"/>
      <c r="H1146" s="2"/>
      <c r="I1146" s="2"/>
      <c r="J1146" s="2"/>
    </row>
    <row r="1147" spans="7:10" x14ac:dyDescent="0.25">
      <c r="G1147" s="2"/>
      <c r="H1147" s="2"/>
      <c r="I1147" s="2"/>
      <c r="J1147" s="2"/>
    </row>
    <row r="1148" spans="7:10" x14ac:dyDescent="0.25">
      <c r="G1148" s="2"/>
      <c r="H1148" s="2"/>
      <c r="I1148" s="2"/>
      <c r="J1148" s="2"/>
    </row>
    <row r="1149" spans="7:10" x14ac:dyDescent="0.25">
      <c r="G1149" s="2"/>
      <c r="H1149" s="2"/>
      <c r="I1149" s="2"/>
      <c r="J1149" s="2"/>
    </row>
    <row r="1150" spans="7:10" x14ac:dyDescent="0.25">
      <c r="G1150" s="2"/>
      <c r="H1150" s="2"/>
      <c r="I1150" s="2"/>
      <c r="J1150" s="2"/>
    </row>
    <row r="1151" spans="7:10" x14ac:dyDescent="0.25">
      <c r="G1151" s="2"/>
      <c r="H1151" s="2"/>
      <c r="I1151" s="2"/>
      <c r="J1151" s="2"/>
    </row>
    <row r="1152" spans="7:10" x14ac:dyDescent="0.25">
      <c r="G1152" s="2"/>
      <c r="H1152" s="2"/>
      <c r="I1152" s="2"/>
      <c r="J1152" s="2"/>
    </row>
    <row r="1153" spans="7:10" x14ac:dyDescent="0.25">
      <c r="G1153" s="2"/>
      <c r="H1153" s="2"/>
      <c r="I1153" s="2"/>
      <c r="J1153" s="2"/>
    </row>
    <row r="1154" spans="7:10" x14ac:dyDescent="0.25">
      <c r="G1154" s="2"/>
      <c r="H1154" s="2"/>
      <c r="I1154" s="2"/>
      <c r="J1154" s="2"/>
    </row>
    <row r="1155" spans="7:10" x14ac:dyDescent="0.25">
      <c r="G1155" s="2"/>
      <c r="H1155" s="2"/>
      <c r="I1155" s="2"/>
      <c r="J1155" s="2"/>
    </row>
    <row r="1156" spans="7:10" x14ac:dyDescent="0.25">
      <c r="G1156" s="2"/>
      <c r="H1156" s="2"/>
      <c r="I1156" s="2"/>
      <c r="J1156" s="2"/>
    </row>
    <row r="1157" spans="7:10" x14ac:dyDescent="0.25">
      <c r="G1157" s="2"/>
      <c r="H1157" s="2"/>
      <c r="I1157" s="2"/>
      <c r="J1157" s="2"/>
    </row>
    <row r="1158" spans="7:10" x14ac:dyDescent="0.25">
      <c r="G1158" s="2"/>
      <c r="H1158" s="2"/>
      <c r="I1158" s="2"/>
      <c r="J1158" s="2"/>
    </row>
    <row r="1159" spans="7:10" x14ac:dyDescent="0.25">
      <c r="G1159" s="2"/>
      <c r="H1159" s="2"/>
      <c r="I1159" s="2"/>
      <c r="J1159" s="2"/>
    </row>
    <row r="1160" spans="7:10" x14ac:dyDescent="0.25">
      <c r="G1160" s="2"/>
      <c r="H1160" s="2"/>
      <c r="I1160" s="2"/>
      <c r="J1160" s="2"/>
    </row>
    <row r="1161" spans="7:10" x14ac:dyDescent="0.25">
      <c r="G1161" s="2"/>
      <c r="H1161" s="2"/>
      <c r="I1161" s="2"/>
      <c r="J1161" s="2"/>
    </row>
    <row r="1162" spans="7:10" x14ac:dyDescent="0.25">
      <c r="G1162" s="2"/>
      <c r="H1162" s="2"/>
      <c r="I1162" s="2"/>
      <c r="J1162" s="2"/>
    </row>
    <row r="1163" spans="7:10" x14ac:dyDescent="0.25">
      <c r="G1163" s="2"/>
      <c r="H1163" s="2"/>
      <c r="I1163" s="2"/>
      <c r="J1163" s="2"/>
    </row>
    <row r="1164" spans="7:10" x14ac:dyDescent="0.25">
      <c r="G1164" s="2"/>
      <c r="H1164" s="2"/>
      <c r="I1164" s="2"/>
      <c r="J1164" s="2"/>
    </row>
    <row r="1165" spans="7:10" x14ac:dyDescent="0.25">
      <c r="G1165" s="2"/>
      <c r="H1165" s="2"/>
      <c r="I1165" s="2"/>
      <c r="J1165" s="2"/>
    </row>
    <row r="1166" spans="7:10" x14ac:dyDescent="0.25">
      <c r="G1166" s="2"/>
      <c r="H1166" s="2"/>
      <c r="I1166" s="2"/>
      <c r="J1166" s="2"/>
    </row>
    <row r="1167" spans="7:10" x14ac:dyDescent="0.25">
      <c r="G1167" s="2"/>
      <c r="H1167" s="2"/>
      <c r="I1167" s="2"/>
      <c r="J1167" s="2"/>
    </row>
    <row r="1168" spans="7:10" x14ac:dyDescent="0.25">
      <c r="G1168" s="2"/>
      <c r="H1168" s="2"/>
      <c r="I1168" s="2"/>
      <c r="J1168" s="2"/>
    </row>
    <row r="1169" spans="7:10" x14ac:dyDescent="0.25">
      <c r="G1169" s="2"/>
      <c r="H1169" s="2"/>
      <c r="I1169" s="2"/>
      <c r="J1169" s="2"/>
    </row>
    <row r="1170" spans="7:10" x14ac:dyDescent="0.25">
      <c r="G1170" s="2"/>
      <c r="H1170" s="2"/>
      <c r="I1170" s="2"/>
      <c r="J1170" s="2"/>
    </row>
    <row r="1171" spans="7:10" x14ac:dyDescent="0.25">
      <c r="G1171" s="2"/>
      <c r="H1171" s="2"/>
      <c r="I1171" s="2"/>
      <c r="J1171" s="2"/>
    </row>
    <row r="1172" spans="7:10" x14ac:dyDescent="0.25">
      <c r="G1172" s="2"/>
      <c r="H1172" s="2"/>
      <c r="I1172" s="2"/>
      <c r="J1172" s="2"/>
    </row>
    <row r="1173" spans="7:10" x14ac:dyDescent="0.25">
      <c r="G1173" s="2"/>
      <c r="H1173" s="2"/>
      <c r="I1173" s="2"/>
      <c r="J1173" s="2"/>
    </row>
    <row r="1174" spans="7:10" x14ac:dyDescent="0.25">
      <c r="G1174" s="2"/>
      <c r="H1174" s="2"/>
      <c r="I1174" s="2"/>
      <c r="J1174" s="2"/>
    </row>
    <row r="1175" spans="7:10" x14ac:dyDescent="0.25">
      <c r="G1175" s="2"/>
      <c r="H1175" s="2"/>
      <c r="I1175" s="2"/>
      <c r="J1175" s="2"/>
    </row>
    <row r="1176" spans="7:10" x14ac:dyDescent="0.25">
      <c r="G1176" s="2"/>
      <c r="H1176" s="2"/>
      <c r="I1176" s="2"/>
      <c r="J1176" s="2"/>
    </row>
    <row r="1177" spans="7:10" x14ac:dyDescent="0.25">
      <c r="G1177" s="2"/>
      <c r="H1177" s="2"/>
      <c r="I1177" s="2"/>
      <c r="J1177" s="2"/>
    </row>
    <row r="1178" spans="7:10" x14ac:dyDescent="0.25">
      <c r="G1178" s="2"/>
      <c r="H1178" s="2"/>
      <c r="I1178" s="2"/>
      <c r="J1178" s="2"/>
    </row>
    <row r="1179" spans="7:10" x14ac:dyDescent="0.25">
      <c r="G1179" s="2"/>
      <c r="H1179" s="2"/>
      <c r="I1179" s="2"/>
      <c r="J1179" s="2"/>
    </row>
    <row r="1180" spans="7:10" x14ac:dyDescent="0.25">
      <c r="G1180" s="2"/>
      <c r="H1180" s="2"/>
      <c r="I1180" s="2"/>
      <c r="J1180" s="2"/>
    </row>
    <row r="1181" spans="7:10" x14ac:dyDescent="0.25">
      <c r="G1181" s="2"/>
      <c r="H1181" s="2"/>
      <c r="I1181" s="2"/>
      <c r="J1181" s="2"/>
    </row>
    <row r="1182" spans="7:10" x14ac:dyDescent="0.25">
      <c r="G1182" s="2"/>
      <c r="H1182" s="2"/>
      <c r="I1182" s="2"/>
      <c r="J1182" s="2"/>
    </row>
    <row r="1183" spans="7:10" x14ac:dyDescent="0.25">
      <c r="G1183" s="2"/>
      <c r="H1183" s="2"/>
      <c r="I1183" s="2"/>
      <c r="J1183" s="2"/>
    </row>
    <row r="1184" spans="7:10" x14ac:dyDescent="0.25">
      <c r="G1184" s="2"/>
      <c r="H1184" s="2"/>
      <c r="I1184" s="2"/>
      <c r="J1184" s="2"/>
    </row>
    <row r="1185" spans="7:10" x14ac:dyDescent="0.25">
      <c r="G1185" s="2"/>
      <c r="H1185" s="2"/>
      <c r="I1185" s="2"/>
      <c r="J1185" s="2"/>
    </row>
    <row r="1186" spans="7:10" x14ac:dyDescent="0.25">
      <c r="G1186" s="2"/>
      <c r="H1186" s="2"/>
      <c r="I1186" s="2"/>
      <c r="J1186" s="2"/>
    </row>
    <row r="1187" spans="7:10" x14ac:dyDescent="0.25">
      <c r="G1187" s="2"/>
      <c r="H1187" s="2"/>
      <c r="I1187" s="2"/>
      <c r="J1187" s="2"/>
    </row>
    <row r="1188" spans="7:10" x14ac:dyDescent="0.25">
      <c r="G1188" s="2"/>
      <c r="H1188" s="2"/>
      <c r="I1188" s="2"/>
      <c r="J1188" s="2"/>
    </row>
    <row r="1189" spans="7:10" x14ac:dyDescent="0.25">
      <c r="G1189" s="2"/>
      <c r="H1189" s="2"/>
      <c r="I1189" s="2"/>
      <c r="J1189" s="2"/>
    </row>
    <row r="1190" spans="7:10" x14ac:dyDescent="0.25">
      <c r="G1190" s="2"/>
      <c r="H1190" s="2"/>
      <c r="I1190" s="2"/>
      <c r="J1190" s="2"/>
    </row>
    <row r="1191" spans="7:10" x14ac:dyDescent="0.25">
      <c r="G1191" s="2"/>
      <c r="H1191" s="2"/>
      <c r="I1191" s="2"/>
      <c r="J1191" s="2"/>
    </row>
    <row r="1192" spans="7:10" x14ac:dyDescent="0.25">
      <c r="G1192" s="2"/>
      <c r="H1192" s="2"/>
      <c r="I1192" s="2"/>
      <c r="J1192" s="2"/>
    </row>
    <row r="1193" spans="7:10" x14ac:dyDescent="0.25">
      <c r="G1193" s="2"/>
      <c r="H1193" s="2"/>
      <c r="I1193" s="2"/>
      <c r="J1193" s="2"/>
    </row>
    <row r="1194" spans="7:10" x14ac:dyDescent="0.25">
      <c r="G1194" s="2"/>
      <c r="H1194" s="2"/>
      <c r="I1194" s="2"/>
      <c r="J1194" s="2"/>
    </row>
    <row r="1195" spans="7:10" x14ac:dyDescent="0.25">
      <c r="G1195" s="2"/>
      <c r="H1195" s="2"/>
      <c r="I1195" s="2"/>
      <c r="J1195" s="2"/>
    </row>
    <row r="1196" spans="7:10" x14ac:dyDescent="0.25">
      <c r="G1196" s="2"/>
      <c r="H1196" s="2"/>
      <c r="I1196" s="2"/>
      <c r="J1196" s="2"/>
    </row>
    <row r="1197" spans="7:10" x14ac:dyDescent="0.25">
      <c r="G1197" s="2"/>
      <c r="H1197" s="2"/>
      <c r="I1197" s="2"/>
      <c r="J1197" s="2"/>
    </row>
    <row r="1198" spans="7:10" x14ac:dyDescent="0.25">
      <c r="G1198" s="2"/>
      <c r="H1198" s="2"/>
      <c r="I1198" s="2"/>
      <c r="J1198" s="2"/>
    </row>
    <row r="1199" spans="7:10" x14ac:dyDescent="0.25">
      <c r="G1199" s="2"/>
      <c r="H1199" s="2"/>
      <c r="I1199" s="2"/>
      <c r="J1199" s="2"/>
    </row>
    <row r="1200" spans="7:10" x14ac:dyDescent="0.25">
      <c r="G1200" s="2"/>
      <c r="H1200" s="2"/>
      <c r="I1200" s="2"/>
      <c r="J1200" s="2"/>
    </row>
    <row r="1201" spans="7:10" x14ac:dyDescent="0.25">
      <c r="G1201" s="2"/>
      <c r="H1201" s="2"/>
      <c r="I1201" s="2"/>
      <c r="J1201" s="2"/>
    </row>
    <row r="1202" spans="7:10" x14ac:dyDescent="0.25">
      <c r="G1202" s="2"/>
      <c r="H1202" s="2"/>
      <c r="I1202" s="2"/>
      <c r="J1202" s="2"/>
    </row>
    <row r="1203" spans="7:10" x14ac:dyDescent="0.25">
      <c r="G1203" s="2"/>
      <c r="H1203" s="2"/>
      <c r="I1203" s="2"/>
      <c r="J1203" s="2"/>
    </row>
    <row r="1204" spans="7:10" x14ac:dyDescent="0.25">
      <c r="G1204" s="2"/>
      <c r="H1204" s="2"/>
      <c r="I1204" s="2"/>
      <c r="J1204" s="2"/>
    </row>
    <row r="1205" spans="7:10" x14ac:dyDescent="0.25">
      <c r="G1205" s="2"/>
      <c r="H1205" s="2"/>
      <c r="I1205" s="2"/>
      <c r="J1205" s="2"/>
    </row>
    <row r="1206" spans="7:10" x14ac:dyDescent="0.25">
      <c r="G1206" s="2"/>
      <c r="H1206" s="2"/>
      <c r="I1206" s="2"/>
      <c r="J1206" s="2"/>
    </row>
    <row r="1207" spans="7:10" x14ac:dyDescent="0.25">
      <c r="G1207" s="2"/>
      <c r="H1207" s="2"/>
      <c r="I1207" s="2"/>
      <c r="J1207" s="2"/>
    </row>
    <row r="1208" spans="7:10" x14ac:dyDescent="0.25">
      <c r="G1208" s="2"/>
      <c r="H1208" s="2"/>
      <c r="I1208" s="2"/>
      <c r="J1208" s="2"/>
    </row>
    <row r="1209" spans="7:10" x14ac:dyDescent="0.25">
      <c r="G1209" s="2"/>
      <c r="H1209" s="2"/>
      <c r="I1209" s="2"/>
      <c r="J1209" s="2"/>
    </row>
    <row r="1210" spans="7:10" x14ac:dyDescent="0.25">
      <c r="G1210" s="2"/>
      <c r="H1210" s="2"/>
      <c r="I1210" s="2"/>
      <c r="J1210" s="2"/>
    </row>
    <row r="1211" spans="7:10" x14ac:dyDescent="0.25">
      <c r="G1211" s="2"/>
      <c r="H1211" s="2"/>
      <c r="I1211" s="2"/>
      <c r="J1211" s="2"/>
    </row>
    <row r="1212" spans="7:10" x14ac:dyDescent="0.25">
      <c r="G1212" s="2"/>
      <c r="H1212" s="2"/>
      <c r="I1212" s="2"/>
      <c r="J1212" s="2"/>
    </row>
    <row r="1213" spans="7:10" x14ac:dyDescent="0.25">
      <c r="G1213" s="2"/>
      <c r="H1213" s="2"/>
      <c r="I1213" s="2"/>
      <c r="J1213" s="2"/>
    </row>
    <row r="1214" spans="7:10" x14ac:dyDescent="0.25">
      <c r="G1214" s="2"/>
      <c r="H1214" s="2"/>
      <c r="I1214" s="2"/>
      <c r="J1214" s="2"/>
    </row>
    <row r="1215" spans="7:10" x14ac:dyDescent="0.25">
      <c r="G1215" s="2"/>
      <c r="H1215" s="2"/>
      <c r="I1215" s="2"/>
      <c r="J1215" s="2"/>
    </row>
    <row r="1216" spans="7:10" x14ac:dyDescent="0.25">
      <c r="G1216" s="2"/>
      <c r="H1216" s="2"/>
      <c r="I1216" s="2"/>
      <c r="J1216" s="2"/>
    </row>
    <row r="1217" spans="7:10" x14ac:dyDescent="0.25">
      <c r="G1217" s="2"/>
      <c r="H1217" s="2"/>
      <c r="I1217" s="2"/>
      <c r="J1217" s="2"/>
    </row>
    <row r="1218" spans="7:10" x14ac:dyDescent="0.25">
      <c r="G1218" s="2"/>
      <c r="H1218" s="2"/>
      <c r="I1218" s="2"/>
      <c r="J1218" s="2"/>
    </row>
    <row r="1219" spans="7:10" x14ac:dyDescent="0.25">
      <c r="G1219" s="2"/>
      <c r="H1219" s="2"/>
      <c r="I1219" s="2"/>
      <c r="J1219" s="2"/>
    </row>
    <row r="1220" spans="7:10" x14ac:dyDescent="0.25">
      <c r="G1220" s="2"/>
      <c r="H1220" s="2"/>
      <c r="I1220" s="2"/>
      <c r="J1220" s="2"/>
    </row>
    <row r="1221" spans="7:10" x14ac:dyDescent="0.25">
      <c r="G1221" s="2"/>
      <c r="H1221" s="2"/>
      <c r="I1221" s="2"/>
      <c r="J1221" s="2"/>
    </row>
    <row r="1222" spans="7:10" x14ac:dyDescent="0.25">
      <c r="G1222" s="2"/>
      <c r="H1222" s="2"/>
      <c r="I1222" s="2"/>
      <c r="J1222" s="2"/>
    </row>
    <row r="1223" spans="7:10" x14ac:dyDescent="0.25">
      <c r="G1223" s="2"/>
      <c r="H1223" s="2"/>
      <c r="I1223" s="2"/>
      <c r="J1223" s="2"/>
    </row>
    <row r="1224" spans="7:10" x14ac:dyDescent="0.25">
      <c r="G1224" s="2"/>
      <c r="H1224" s="2"/>
      <c r="I1224" s="2"/>
      <c r="J1224" s="2"/>
    </row>
    <row r="1225" spans="7:10" x14ac:dyDescent="0.25">
      <c r="G1225" s="2"/>
      <c r="H1225" s="2"/>
      <c r="I1225" s="2"/>
      <c r="J1225" s="2"/>
    </row>
    <row r="1226" spans="7:10" x14ac:dyDescent="0.25">
      <c r="G1226" s="2"/>
      <c r="H1226" s="2"/>
      <c r="I1226" s="2"/>
      <c r="J1226" s="2"/>
    </row>
    <row r="1227" spans="7:10" x14ac:dyDescent="0.25">
      <c r="G1227" s="2"/>
      <c r="H1227" s="2"/>
      <c r="I1227" s="2"/>
      <c r="J1227" s="2"/>
    </row>
    <row r="1228" spans="7:10" x14ac:dyDescent="0.25">
      <c r="G1228" s="2"/>
      <c r="H1228" s="2"/>
      <c r="I1228" s="2"/>
      <c r="J1228" s="2"/>
    </row>
    <row r="1229" spans="7:10" x14ac:dyDescent="0.25">
      <c r="G1229" s="2"/>
      <c r="H1229" s="2"/>
      <c r="I1229" s="2"/>
      <c r="J1229" s="2"/>
    </row>
    <row r="1230" spans="7:10" x14ac:dyDescent="0.25">
      <c r="G1230" s="2"/>
      <c r="H1230" s="2"/>
      <c r="I1230" s="2"/>
      <c r="J1230" s="2"/>
    </row>
    <row r="1231" spans="7:10" x14ac:dyDescent="0.25">
      <c r="G1231" s="2"/>
      <c r="H1231" s="2"/>
      <c r="I1231" s="2"/>
      <c r="J1231" s="2"/>
    </row>
    <row r="1232" spans="7:10" x14ac:dyDescent="0.25">
      <c r="G1232" s="2"/>
      <c r="H1232" s="2"/>
      <c r="I1232" s="2"/>
      <c r="J1232" s="2"/>
    </row>
    <row r="1233" spans="7:10" x14ac:dyDescent="0.25">
      <c r="G1233" s="2"/>
      <c r="H1233" s="2"/>
      <c r="I1233" s="2"/>
      <c r="J1233" s="2"/>
    </row>
    <row r="1234" spans="7:10" x14ac:dyDescent="0.25">
      <c r="G1234" s="2"/>
      <c r="H1234" s="2"/>
      <c r="I1234" s="2"/>
      <c r="J1234" s="2"/>
    </row>
    <row r="1235" spans="7:10" x14ac:dyDescent="0.25">
      <c r="G1235" s="2"/>
      <c r="H1235" s="2"/>
      <c r="I1235" s="2"/>
      <c r="J1235" s="2"/>
    </row>
    <row r="1236" spans="7:10" x14ac:dyDescent="0.25">
      <c r="G1236" s="2"/>
      <c r="H1236" s="2"/>
      <c r="I1236" s="2"/>
      <c r="J1236" s="2"/>
    </row>
    <row r="1237" spans="7:10" x14ac:dyDescent="0.25">
      <c r="G1237" s="2"/>
      <c r="H1237" s="2"/>
      <c r="I1237" s="2"/>
      <c r="J1237" s="2"/>
    </row>
    <row r="1238" spans="7:10" x14ac:dyDescent="0.25">
      <c r="G1238" s="2"/>
      <c r="H1238" s="2"/>
      <c r="I1238" s="2"/>
      <c r="J1238" s="2"/>
    </row>
    <row r="1239" spans="7:10" x14ac:dyDescent="0.25">
      <c r="G1239" s="2"/>
      <c r="H1239" s="2"/>
      <c r="I1239" s="2"/>
      <c r="J1239" s="2"/>
    </row>
    <row r="1240" spans="7:10" x14ac:dyDescent="0.25">
      <c r="G1240" s="2"/>
      <c r="H1240" s="2"/>
      <c r="I1240" s="2"/>
      <c r="J1240" s="2"/>
    </row>
    <row r="1241" spans="7:10" x14ac:dyDescent="0.25">
      <c r="G1241" s="2"/>
      <c r="H1241" s="2"/>
      <c r="I1241" s="2"/>
      <c r="J1241" s="2"/>
    </row>
    <row r="1242" spans="7:10" x14ac:dyDescent="0.25">
      <c r="G1242" s="2"/>
      <c r="H1242" s="2"/>
      <c r="I1242" s="2"/>
      <c r="J1242" s="2"/>
    </row>
    <row r="1243" spans="7:10" x14ac:dyDescent="0.25">
      <c r="G1243" s="2"/>
      <c r="H1243" s="2"/>
      <c r="I1243" s="2"/>
      <c r="J1243" s="2"/>
    </row>
    <row r="1244" spans="7:10" x14ac:dyDescent="0.25">
      <c r="G1244" s="2"/>
      <c r="H1244" s="2"/>
      <c r="I1244" s="2"/>
      <c r="J1244" s="2"/>
    </row>
    <row r="1245" spans="7:10" x14ac:dyDescent="0.25">
      <c r="G1245" s="2"/>
      <c r="H1245" s="2"/>
      <c r="I1245" s="2"/>
      <c r="J1245" s="2"/>
    </row>
    <row r="1246" spans="7:10" x14ac:dyDescent="0.25">
      <c r="G1246" s="2"/>
      <c r="H1246" s="2"/>
      <c r="I1246" s="2"/>
      <c r="J1246" s="2"/>
    </row>
    <row r="1247" spans="7:10" x14ac:dyDescent="0.25">
      <c r="G1247" s="2"/>
      <c r="H1247" s="2"/>
      <c r="I1247" s="2"/>
      <c r="J1247" s="2"/>
    </row>
    <row r="1248" spans="7:10" x14ac:dyDescent="0.25">
      <c r="G1248" s="2"/>
      <c r="H1248" s="2"/>
      <c r="I1248" s="2"/>
      <c r="J1248" s="2"/>
    </row>
    <row r="1249" spans="7:10" x14ac:dyDescent="0.25">
      <c r="G1249" s="2"/>
      <c r="H1249" s="2"/>
      <c r="I1249" s="2"/>
      <c r="J1249" s="2"/>
    </row>
    <row r="1250" spans="7:10" x14ac:dyDescent="0.25">
      <c r="G1250" s="2"/>
      <c r="H1250" s="2"/>
      <c r="I1250" s="2"/>
      <c r="J1250" s="2"/>
    </row>
    <row r="1251" spans="7:10" x14ac:dyDescent="0.25">
      <c r="G1251" s="2"/>
      <c r="H1251" s="2"/>
      <c r="I1251" s="2"/>
      <c r="J1251" s="2"/>
    </row>
    <row r="1252" spans="7:10" x14ac:dyDescent="0.25">
      <c r="G1252" s="2"/>
      <c r="H1252" s="2"/>
      <c r="I1252" s="2"/>
      <c r="J1252" s="2"/>
    </row>
    <row r="1253" spans="7:10" x14ac:dyDescent="0.25">
      <c r="G1253" s="2"/>
      <c r="H1253" s="2"/>
      <c r="I1253" s="2"/>
      <c r="J1253" s="2"/>
    </row>
    <row r="1254" spans="7:10" x14ac:dyDescent="0.25">
      <c r="G1254" s="2"/>
      <c r="H1254" s="2"/>
      <c r="I1254" s="2"/>
      <c r="J1254" s="2"/>
    </row>
    <row r="1255" spans="7:10" x14ac:dyDescent="0.25">
      <c r="G1255" s="2"/>
      <c r="H1255" s="2"/>
      <c r="I1255" s="2"/>
      <c r="J1255" s="2"/>
    </row>
    <row r="1256" spans="7:10" x14ac:dyDescent="0.25">
      <c r="G1256" s="2"/>
      <c r="H1256" s="2"/>
      <c r="I1256" s="2"/>
      <c r="J1256" s="2"/>
    </row>
    <row r="1257" spans="7:10" x14ac:dyDescent="0.25">
      <c r="G1257" s="2"/>
      <c r="H1257" s="2"/>
      <c r="I1257" s="2"/>
      <c r="J1257" s="2"/>
    </row>
    <row r="1258" spans="7:10" x14ac:dyDescent="0.25">
      <c r="G1258" s="2"/>
      <c r="H1258" s="2"/>
      <c r="I1258" s="2"/>
      <c r="J1258" s="2"/>
    </row>
    <row r="1259" spans="7:10" x14ac:dyDescent="0.25">
      <c r="G1259" s="2"/>
      <c r="H1259" s="2"/>
      <c r="I1259" s="2"/>
      <c r="J1259" s="2"/>
    </row>
    <row r="1260" spans="7:10" x14ac:dyDescent="0.25">
      <c r="G1260" s="2"/>
      <c r="H1260" s="2"/>
      <c r="I1260" s="2"/>
      <c r="J1260" s="2"/>
    </row>
    <row r="1261" spans="7:10" x14ac:dyDescent="0.25">
      <c r="G1261" s="2"/>
      <c r="H1261" s="2"/>
      <c r="I1261" s="2"/>
      <c r="J1261" s="2"/>
    </row>
    <row r="1262" spans="7:10" x14ac:dyDescent="0.25">
      <c r="G1262" s="2"/>
      <c r="H1262" s="2"/>
      <c r="I1262" s="2"/>
      <c r="J1262" s="2"/>
    </row>
    <row r="1263" spans="7:10" x14ac:dyDescent="0.25">
      <c r="G1263" s="2"/>
      <c r="H1263" s="2"/>
      <c r="I1263" s="2"/>
      <c r="J1263" s="2"/>
    </row>
    <row r="1264" spans="7:10" x14ac:dyDescent="0.25">
      <c r="G1264" s="2"/>
      <c r="H1264" s="2"/>
      <c r="I1264" s="2"/>
      <c r="J1264" s="2"/>
    </row>
    <row r="1265" spans="7:10" x14ac:dyDescent="0.25">
      <c r="G1265" s="2"/>
      <c r="H1265" s="2"/>
      <c r="I1265" s="2"/>
      <c r="J1265" s="2"/>
    </row>
    <row r="1266" spans="7:10" x14ac:dyDescent="0.25">
      <c r="G1266" s="2"/>
      <c r="H1266" s="2"/>
      <c r="I1266" s="2"/>
      <c r="J1266" s="2"/>
    </row>
    <row r="1267" spans="7:10" x14ac:dyDescent="0.25">
      <c r="G1267" s="2"/>
      <c r="H1267" s="2"/>
      <c r="I1267" s="2"/>
      <c r="J1267" s="2"/>
    </row>
    <row r="1268" spans="7:10" x14ac:dyDescent="0.25">
      <c r="G1268" s="2"/>
      <c r="H1268" s="2"/>
      <c r="I1268" s="2"/>
      <c r="J1268" s="2"/>
    </row>
    <row r="1269" spans="7:10" x14ac:dyDescent="0.25">
      <c r="G1269" s="2"/>
      <c r="H1269" s="2"/>
      <c r="I1269" s="2"/>
      <c r="J1269" s="2"/>
    </row>
    <row r="1270" spans="7:10" x14ac:dyDescent="0.25">
      <c r="G1270" s="2"/>
      <c r="H1270" s="2"/>
      <c r="I1270" s="2"/>
      <c r="J1270" s="2"/>
    </row>
    <row r="1271" spans="7:10" x14ac:dyDescent="0.25">
      <c r="G1271" s="2"/>
      <c r="H1271" s="2"/>
      <c r="I1271" s="2"/>
      <c r="J1271" s="2"/>
    </row>
    <row r="1272" spans="7:10" x14ac:dyDescent="0.25">
      <c r="G1272" s="2"/>
      <c r="H1272" s="2"/>
      <c r="I1272" s="2"/>
      <c r="J1272" s="2"/>
    </row>
    <row r="1273" spans="7:10" x14ac:dyDescent="0.25">
      <c r="G1273" s="2"/>
      <c r="H1273" s="2"/>
      <c r="I1273" s="2"/>
      <c r="J1273" s="2"/>
    </row>
    <row r="1274" spans="7:10" x14ac:dyDescent="0.25">
      <c r="G1274" s="2"/>
      <c r="H1274" s="2"/>
      <c r="I1274" s="2"/>
      <c r="J1274" s="2"/>
    </row>
    <row r="1275" spans="7:10" x14ac:dyDescent="0.25">
      <c r="G1275" s="2"/>
      <c r="H1275" s="2"/>
      <c r="I1275" s="2"/>
      <c r="J1275" s="2"/>
    </row>
    <row r="1276" spans="7:10" x14ac:dyDescent="0.25">
      <c r="G1276" s="2"/>
      <c r="H1276" s="2"/>
      <c r="I1276" s="2"/>
      <c r="J1276" s="2"/>
    </row>
    <row r="1277" spans="7:10" x14ac:dyDescent="0.25">
      <c r="G1277" s="2"/>
      <c r="H1277" s="2"/>
      <c r="I1277" s="2"/>
      <c r="J1277" s="2"/>
    </row>
    <row r="1278" spans="7:10" x14ac:dyDescent="0.25">
      <c r="G1278" s="2"/>
      <c r="H1278" s="2"/>
      <c r="I1278" s="2"/>
      <c r="J1278" s="2"/>
    </row>
    <row r="1279" spans="7:10" x14ac:dyDescent="0.25">
      <c r="G1279" s="2"/>
      <c r="H1279" s="2"/>
      <c r="I1279" s="2"/>
      <c r="J1279" s="2"/>
    </row>
    <row r="1280" spans="7:10" x14ac:dyDescent="0.25">
      <c r="G1280" s="2"/>
      <c r="H1280" s="2"/>
      <c r="I1280" s="2"/>
      <c r="J1280" s="2"/>
    </row>
    <row r="1281" spans="7:10" x14ac:dyDescent="0.25">
      <c r="G1281" s="2"/>
      <c r="H1281" s="2"/>
      <c r="I1281" s="2"/>
      <c r="J1281" s="2"/>
    </row>
    <row r="1282" spans="7:10" x14ac:dyDescent="0.25">
      <c r="G1282" s="2"/>
      <c r="H1282" s="2"/>
      <c r="I1282" s="2"/>
      <c r="J1282" s="2"/>
    </row>
    <row r="1283" spans="7:10" x14ac:dyDescent="0.25">
      <c r="G1283" s="2"/>
      <c r="H1283" s="2"/>
      <c r="I1283" s="2"/>
      <c r="J1283" s="2"/>
    </row>
    <row r="1284" spans="7:10" x14ac:dyDescent="0.25">
      <c r="G1284" s="2"/>
      <c r="H1284" s="2"/>
      <c r="I1284" s="2"/>
      <c r="J1284" s="2"/>
    </row>
    <row r="1285" spans="7:10" x14ac:dyDescent="0.25">
      <c r="G1285" s="2"/>
      <c r="H1285" s="2"/>
      <c r="I1285" s="2"/>
      <c r="J1285" s="2"/>
    </row>
    <row r="1286" spans="7:10" x14ac:dyDescent="0.25">
      <c r="G1286" s="2"/>
      <c r="H1286" s="2"/>
      <c r="I1286" s="2"/>
      <c r="J1286" s="2"/>
    </row>
    <row r="1287" spans="7:10" x14ac:dyDescent="0.25">
      <c r="G1287" s="2"/>
      <c r="H1287" s="2"/>
      <c r="I1287" s="2"/>
      <c r="J1287" s="2"/>
    </row>
    <row r="1288" spans="7:10" x14ac:dyDescent="0.25">
      <c r="G1288" s="2"/>
      <c r="H1288" s="2"/>
      <c r="I1288" s="2"/>
      <c r="J1288" s="2"/>
    </row>
    <row r="1289" spans="7:10" x14ac:dyDescent="0.25">
      <c r="G1289" s="2"/>
      <c r="H1289" s="2"/>
      <c r="I1289" s="2"/>
      <c r="J1289" s="2"/>
    </row>
    <row r="1290" spans="7:10" x14ac:dyDescent="0.25">
      <c r="G1290" s="2"/>
      <c r="H1290" s="2"/>
      <c r="I1290" s="2"/>
      <c r="J1290" s="2"/>
    </row>
    <row r="1291" spans="7:10" x14ac:dyDescent="0.25">
      <c r="G1291" s="2"/>
      <c r="H1291" s="2"/>
      <c r="I1291" s="2"/>
      <c r="J1291" s="2"/>
    </row>
    <row r="1292" spans="7:10" x14ac:dyDescent="0.25">
      <c r="G1292" s="2"/>
      <c r="H1292" s="2"/>
      <c r="I1292" s="2"/>
      <c r="J1292" s="2"/>
    </row>
    <row r="1293" spans="7:10" x14ac:dyDescent="0.25">
      <c r="G1293" s="2"/>
      <c r="H1293" s="2"/>
      <c r="I1293" s="2"/>
      <c r="J1293" s="2"/>
    </row>
    <row r="1294" spans="7:10" x14ac:dyDescent="0.25">
      <c r="G1294" s="2"/>
      <c r="H1294" s="2"/>
      <c r="I1294" s="2"/>
      <c r="J1294" s="2"/>
    </row>
    <row r="1295" spans="7:10" x14ac:dyDescent="0.25">
      <c r="G1295" s="2"/>
      <c r="H1295" s="2"/>
      <c r="I1295" s="2"/>
      <c r="J1295" s="2"/>
    </row>
    <row r="1296" spans="7:10" x14ac:dyDescent="0.25">
      <c r="G1296" s="2"/>
      <c r="H1296" s="2"/>
      <c r="I1296" s="2"/>
      <c r="J1296" s="2"/>
    </row>
    <row r="1297" spans="7:10" x14ac:dyDescent="0.25">
      <c r="G1297" s="2"/>
      <c r="H1297" s="2"/>
      <c r="I1297" s="2"/>
      <c r="J1297" s="2"/>
    </row>
    <row r="1298" spans="7:10" x14ac:dyDescent="0.25">
      <c r="G1298" s="2"/>
      <c r="H1298" s="2"/>
      <c r="I1298" s="2"/>
      <c r="J1298" s="2"/>
    </row>
    <row r="1299" spans="7:10" x14ac:dyDescent="0.25">
      <c r="G1299" s="2"/>
      <c r="H1299" s="2"/>
      <c r="I1299" s="2"/>
      <c r="J1299" s="2"/>
    </row>
    <row r="1300" spans="7:10" x14ac:dyDescent="0.25">
      <c r="G1300" s="2"/>
      <c r="H1300" s="2"/>
      <c r="I1300" s="2"/>
      <c r="J1300" s="2"/>
    </row>
    <row r="1301" spans="7:10" x14ac:dyDescent="0.25">
      <c r="G1301" s="2"/>
      <c r="H1301" s="2"/>
      <c r="I1301" s="2"/>
      <c r="J1301" s="2"/>
    </row>
    <row r="1302" spans="7:10" x14ac:dyDescent="0.25">
      <c r="G1302" s="2"/>
      <c r="H1302" s="2"/>
      <c r="I1302" s="2"/>
      <c r="J1302" s="2"/>
    </row>
    <row r="1303" spans="7:10" x14ac:dyDescent="0.25">
      <c r="G1303" s="2"/>
      <c r="H1303" s="2"/>
      <c r="I1303" s="2"/>
      <c r="J1303" s="2"/>
    </row>
    <row r="1304" spans="7:10" x14ac:dyDescent="0.25">
      <c r="G1304" s="2"/>
      <c r="H1304" s="2"/>
      <c r="I1304" s="2"/>
      <c r="J1304" s="2"/>
    </row>
    <row r="1305" spans="7:10" x14ac:dyDescent="0.25">
      <c r="G1305" s="2"/>
      <c r="H1305" s="2"/>
      <c r="I1305" s="2"/>
      <c r="J1305" s="2"/>
    </row>
    <row r="1306" spans="7:10" x14ac:dyDescent="0.25">
      <c r="G1306" s="2"/>
      <c r="H1306" s="2"/>
      <c r="I1306" s="2"/>
      <c r="J1306" s="2"/>
    </row>
    <row r="1307" spans="7:10" x14ac:dyDescent="0.25">
      <c r="G1307" s="2"/>
      <c r="H1307" s="2"/>
      <c r="I1307" s="2"/>
      <c r="J1307" s="2"/>
    </row>
    <row r="1308" spans="7:10" x14ac:dyDescent="0.25">
      <c r="G1308" s="2"/>
      <c r="H1308" s="2"/>
      <c r="I1308" s="2"/>
      <c r="J1308" s="2"/>
    </row>
    <row r="1309" spans="7:10" x14ac:dyDescent="0.25">
      <c r="G1309" s="2"/>
      <c r="H1309" s="2"/>
      <c r="I1309" s="2"/>
      <c r="J1309" s="2"/>
    </row>
    <row r="1310" spans="7:10" x14ac:dyDescent="0.25">
      <c r="G1310" s="2"/>
      <c r="H1310" s="2"/>
      <c r="I1310" s="2"/>
      <c r="J1310" s="2"/>
    </row>
    <row r="1311" spans="7:10" x14ac:dyDescent="0.25">
      <c r="G1311" s="2"/>
      <c r="H1311" s="2"/>
      <c r="I1311" s="2"/>
      <c r="J1311" s="2"/>
    </row>
    <row r="1312" spans="7:10" x14ac:dyDescent="0.25">
      <c r="G1312" s="2"/>
      <c r="H1312" s="2"/>
      <c r="I1312" s="2"/>
      <c r="J1312" s="2"/>
    </row>
    <row r="1313" spans="7:10" x14ac:dyDescent="0.25">
      <c r="G1313" s="2"/>
      <c r="H1313" s="2"/>
      <c r="I1313" s="2"/>
      <c r="J1313" s="2"/>
    </row>
    <row r="1314" spans="7:10" x14ac:dyDescent="0.25">
      <c r="G1314" s="2"/>
      <c r="H1314" s="2"/>
      <c r="I1314" s="2"/>
      <c r="J1314" s="2"/>
    </row>
    <row r="1315" spans="7:10" x14ac:dyDescent="0.25">
      <c r="G1315" s="2"/>
      <c r="H1315" s="2"/>
      <c r="I1315" s="2"/>
      <c r="J1315" s="2"/>
    </row>
    <row r="1316" spans="7:10" x14ac:dyDescent="0.25">
      <c r="G1316" s="2"/>
      <c r="H1316" s="2"/>
      <c r="I1316" s="2"/>
      <c r="J1316" s="2"/>
    </row>
    <row r="1317" spans="7:10" x14ac:dyDescent="0.25">
      <c r="G1317" s="2"/>
      <c r="H1317" s="2"/>
      <c r="I1317" s="2"/>
      <c r="J1317" s="2"/>
    </row>
    <row r="1318" spans="7:10" x14ac:dyDescent="0.25">
      <c r="G1318" s="2"/>
      <c r="H1318" s="2"/>
      <c r="I1318" s="2"/>
      <c r="J1318" s="2"/>
    </row>
    <row r="1319" spans="7:10" x14ac:dyDescent="0.25">
      <c r="G1319" s="2"/>
      <c r="H1319" s="2"/>
      <c r="I1319" s="2"/>
      <c r="J1319" s="2"/>
    </row>
    <row r="1320" spans="7:10" x14ac:dyDescent="0.25">
      <c r="G1320" s="2"/>
      <c r="H1320" s="2"/>
      <c r="I1320" s="2"/>
      <c r="J1320" s="2"/>
    </row>
    <row r="1321" spans="7:10" x14ac:dyDescent="0.25">
      <c r="G1321" s="2"/>
      <c r="H1321" s="2"/>
      <c r="I1321" s="2"/>
      <c r="J1321" s="2"/>
    </row>
    <row r="1322" spans="7:10" x14ac:dyDescent="0.25">
      <c r="G1322" s="2"/>
      <c r="H1322" s="2"/>
      <c r="I1322" s="2"/>
      <c r="J1322" s="2"/>
    </row>
    <row r="1323" spans="7:10" x14ac:dyDescent="0.25">
      <c r="G1323" s="2"/>
      <c r="H1323" s="2"/>
      <c r="I1323" s="2"/>
      <c r="J1323" s="2"/>
    </row>
    <row r="1324" spans="7:10" x14ac:dyDescent="0.25">
      <c r="G1324" s="2"/>
      <c r="H1324" s="2"/>
      <c r="I1324" s="2"/>
      <c r="J1324" s="2"/>
    </row>
    <row r="1325" spans="7:10" x14ac:dyDescent="0.25">
      <c r="G1325" s="2"/>
      <c r="H1325" s="2"/>
      <c r="I1325" s="2"/>
      <c r="J1325" s="2"/>
    </row>
    <row r="1326" spans="7:10" x14ac:dyDescent="0.25">
      <c r="G1326" s="2"/>
      <c r="H1326" s="2"/>
      <c r="I1326" s="2"/>
      <c r="J1326" s="2"/>
    </row>
    <row r="1327" spans="7:10" x14ac:dyDescent="0.25">
      <c r="G1327" s="2"/>
      <c r="H1327" s="2"/>
      <c r="I1327" s="2"/>
      <c r="J1327" s="2"/>
    </row>
    <row r="1328" spans="7:10" x14ac:dyDescent="0.25">
      <c r="G1328" s="2"/>
      <c r="H1328" s="2"/>
      <c r="I1328" s="2"/>
      <c r="J1328" s="2"/>
    </row>
    <row r="1329" spans="7:10" x14ac:dyDescent="0.25">
      <c r="G1329" s="2"/>
      <c r="H1329" s="2"/>
      <c r="I1329" s="2"/>
      <c r="J1329" s="2"/>
    </row>
    <row r="1330" spans="7:10" x14ac:dyDescent="0.25">
      <c r="G1330" s="2"/>
      <c r="H1330" s="2"/>
      <c r="I1330" s="2"/>
      <c r="J1330" s="2"/>
    </row>
    <row r="1331" spans="7:10" x14ac:dyDescent="0.25">
      <c r="G1331" s="2"/>
      <c r="H1331" s="2"/>
      <c r="I1331" s="2"/>
      <c r="J1331" s="2"/>
    </row>
    <row r="1332" spans="7:10" x14ac:dyDescent="0.25">
      <c r="G1332" s="2"/>
      <c r="H1332" s="2"/>
      <c r="I1332" s="2"/>
      <c r="J1332" s="2"/>
    </row>
    <row r="1333" spans="7:10" x14ac:dyDescent="0.25">
      <c r="G1333" s="2"/>
      <c r="H1333" s="2"/>
      <c r="I1333" s="2"/>
      <c r="J1333" s="2"/>
    </row>
    <row r="1334" spans="7:10" x14ac:dyDescent="0.25">
      <c r="G1334" s="2"/>
      <c r="H1334" s="2"/>
      <c r="I1334" s="2"/>
      <c r="J1334" s="2"/>
    </row>
    <row r="1335" spans="7:10" x14ac:dyDescent="0.25">
      <c r="G1335" s="2"/>
      <c r="H1335" s="2"/>
      <c r="I1335" s="2"/>
      <c r="J1335" s="2"/>
    </row>
    <row r="1336" spans="7:10" x14ac:dyDescent="0.25">
      <c r="G1336" s="2"/>
      <c r="H1336" s="2"/>
      <c r="I1336" s="2"/>
      <c r="J1336" s="2"/>
    </row>
    <row r="1337" spans="7:10" x14ac:dyDescent="0.25">
      <c r="G1337" s="2"/>
      <c r="H1337" s="2"/>
      <c r="I1337" s="2"/>
      <c r="J1337" s="2"/>
    </row>
    <row r="1338" spans="7:10" x14ac:dyDescent="0.25">
      <c r="G1338" s="2"/>
      <c r="H1338" s="2"/>
      <c r="I1338" s="2"/>
      <c r="J1338" s="2"/>
    </row>
    <row r="1339" spans="7:10" x14ac:dyDescent="0.25">
      <c r="G1339" s="2"/>
      <c r="H1339" s="2"/>
      <c r="I1339" s="2"/>
      <c r="J1339" s="2"/>
    </row>
    <row r="1340" spans="7:10" x14ac:dyDescent="0.25">
      <c r="G1340" s="2"/>
      <c r="H1340" s="2"/>
      <c r="I1340" s="2"/>
      <c r="J1340" s="2"/>
    </row>
    <row r="1341" spans="7:10" x14ac:dyDescent="0.25">
      <c r="G1341" s="2"/>
      <c r="H1341" s="2"/>
      <c r="I1341" s="2"/>
      <c r="J1341" s="2"/>
    </row>
    <row r="1342" spans="7:10" x14ac:dyDescent="0.25">
      <c r="G1342" s="2"/>
      <c r="H1342" s="2"/>
      <c r="I1342" s="2"/>
      <c r="J1342" s="2"/>
    </row>
    <row r="1343" spans="7:10" x14ac:dyDescent="0.25">
      <c r="G1343" s="2"/>
      <c r="H1343" s="2"/>
      <c r="I1343" s="2"/>
      <c r="J1343" s="2"/>
    </row>
    <row r="1344" spans="7:10" x14ac:dyDescent="0.25">
      <c r="G1344" s="2"/>
      <c r="H1344" s="2"/>
      <c r="I1344" s="2"/>
      <c r="J1344" s="2"/>
    </row>
    <row r="1345" spans="7:10" x14ac:dyDescent="0.25">
      <c r="G1345" s="2"/>
      <c r="H1345" s="2"/>
      <c r="I1345" s="2"/>
      <c r="J1345" s="2"/>
    </row>
    <row r="1346" spans="7:10" x14ac:dyDescent="0.25">
      <c r="G1346" s="2"/>
      <c r="H1346" s="2"/>
      <c r="I1346" s="2"/>
      <c r="J1346" s="2"/>
    </row>
    <row r="1347" spans="7:10" x14ac:dyDescent="0.25">
      <c r="G1347" s="2"/>
      <c r="H1347" s="2"/>
      <c r="I1347" s="2"/>
      <c r="J1347" s="2"/>
    </row>
    <row r="1348" spans="7:10" x14ac:dyDescent="0.25">
      <c r="G1348" s="2"/>
      <c r="H1348" s="2"/>
      <c r="I1348" s="2"/>
      <c r="J1348" s="2"/>
    </row>
    <row r="1349" spans="7:10" x14ac:dyDescent="0.25">
      <c r="G1349" s="2"/>
      <c r="H1349" s="2"/>
      <c r="I1349" s="2"/>
      <c r="J1349" s="2"/>
    </row>
    <row r="1350" spans="7:10" x14ac:dyDescent="0.25">
      <c r="G1350" s="2"/>
      <c r="H1350" s="2"/>
      <c r="I1350" s="2"/>
      <c r="J1350" s="2"/>
    </row>
    <row r="1351" spans="7:10" x14ac:dyDescent="0.25">
      <c r="G1351" s="2"/>
      <c r="H1351" s="2"/>
      <c r="I1351" s="2"/>
      <c r="J1351" s="2"/>
    </row>
    <row r="1352" spans="7:10" x14ac:dyDescent="0.25">
      <c r="G1352" s="2"/>
      <c r="H1352" s="2"/>
      <c r="I1352" s="2"/>
      <c r="J1352" s="2"/>
    </row>
    <row r="1353" spans="7:10" x14ac:dyDescent="0.25">
      <c r="G1353" s="2"/>
      <c r="H1353" s="2"/>
      <c r="I1353" s="2"/>
      <c r="J1353" s="2"/>
    </row>
    <row r="1354" spans="7:10" x14ac:dyDescent="0.25">
      <c r="G1354" s="2"/>
      <c r="H1354" s="2"/>
      <c r="I1354" s="2"/>
      <c r="J1354" s="2"/>
    </row>
    <row r="1355" spans="7:10" x14ac:dyDescent="0.25">
      <c r="G1355" s="2"/>
      <c r="H1355" s="2"/>
      <c r="I1355" s="2"/>
      <c r="J1355" s="2"/>
    </row>
    <row r="1356" spans="7:10" x14ac:dyDescent="0.25">
      <c r="G1356" s="2"/>
      <c r="H1356" s="2"/>
      <c r="I1356" s="2"/>
      <c r="J1356" s="2"/>
    </row>
    <row r="1357" spans="7:10" x14ac:dyDescent="0.25">
      <c r="G1357" s="2"/>
      <c r="H1357" s="2"/>
      <c r="I1357" s="2"/>
      <c r="J1357" s="2"/>
    </row>
    <row r="1358" spans="7:10" x14ac:dyDescent="0.25">
      <c r="G1358" s="2"/>
      <c r="H1358" s="2"/>
      <c r="I1358" s="2"/>
      <c r="J1358" s="2"/>
    </row>
    <row r="1359" spans="7:10" x14ac:dyDescent="0.25">
      <c r="G1359" s="2"/>
      <c r="H1359" s="2"/>
      <c r="I1359" s="2"/>
      <c r="J1359" s="2"/>
    </row>
    <row r="1360" spans="7:10" x14ac:dyDescent="0.25">
      <c r="G1360" s="2"/>
      <c r="H1360" s="2"/>
      <c r="I1360" s="2"/>
      <c r="J1360" s="2"/>
    </row>
    <row r="1361" spans="7:10" x14ac:dyDescent="0.25">
      <c r="G1361" s="2"/>
      <c r="H1361" s="2"/>
      <c r="I1361" s="2"/>
      <c r="J1361" s="2"/>
    </row>
    <row r="1362" spans="7:10" x14ac:dyDescent="0.25">
      <c r="G1362" s="2"/>
      <c r="H1362" s="2"/>
      <c r="I1362" s="2"/>
      <c r="J1362" s="2"/>
    </row>
    <row r="1363" spans="7:10" x14ac:dyDescent="0.25">
      <c r="G1363" s="2"/>
      <c r="H1363" s="2"/>
      <c r="I1363" s="2"/>
      <c r="J1363" s="2"/>
    </row>
    <row r="1364" spans="7:10" x14ac:dyDescent="0.25">
      <c r="G1364" s="2"/>
      <c r="H1364" s="2"/>
      <c r="I1364" s="2"/>
      <c r="J1364" s="2"/>
    </row>
    <row r="1365" spans="7:10" x14ac:dyDescent="0.25">
      <c r="G1365" s="2"/>
      <c r="H1365" s="2"/>
      <c r="I1365" s="2"/>
      <c r="J1365" s="2"/>
    </row>
    <row r="1366" spans="7:10" x14ac:dyDescent="0.25">
      <c r="G1366" s="2"/>
      <c r="H1366" s="2"/>
      <c r="I1366" s="2"/>
      <c r="J1366" s="2"/>
    </row>
    <row r="1367" spans="7:10" x14ac:dyDescent="0.25">
      <c r="G1367" s="2"/>
      <c r="H1367" s="2"/>
      <c r="I1367" s="2"/>
      <c r="J1367" s="2"/>
    </row>
    <row r="1368" spans="7:10" x14ac:dyDescent="0.25">
      <c r="G1368" s="2"/>
      <c r="H1368" s="2"/>
      <c r="I1368" s="2"/>
      <c r="J1368" s="2"/>
    </row>
    <row r="1369" spans="7:10" x14ac:dyDescent="0.25">
      <c r="G1369" s="2"/>
      <c r="H1369" s="2"/>
      <c r="I1369" s="2"/>
      <c r="J1369" s="2"/>
    </row>
    <row r="1370" spans="7:10" x14ac:dyDescent="0.25">
      <c r="G1370" s="2"/>
      <c r="H1370" s="2"/>
      <c r="I1370" s="2"/>
      <c r="J1370" s="2"/>
    </row>
    <row r="1371" spans="7:10" x14ac:dyDescent="0.25">
      <c r="G1371" s="2"/>
      <c r="H1371" s="2"/>
      <c r="I1371" s="2"/>
      <c r="J1371" s="2"/>
    </row>
    <row r="1372" spans="7:10" x14ac:dyDescent="0.25">
      <c r="G1372" s="2"/>
      <c r="H1372" s="2"/>
      <c r="I1372" s="2"/>
      <c r="J1372" s="2"/>
    </row>
    <row r="1373" spans="7:10" x14ac:dyDescent="0.25">
      <c r="G1373" s="2"/>
      <c r="H1373" s="2"/>
      <c r="I1373" s="2"/>
      <c r="J1373" s="2"/>
    </row>
    <row r="1374" spans="7:10" x14ac:dyDescent="0.25">
      <c r="G1374" s="2"/>
      <c r="H1374" s="2"/>
      <c r="I1374" s="2"/>
      <c r="J1374" s="2"/>
    </row>
    <row r="1375" spans="7:10" x14ac:dyDescent="0.25">
      <c r="G1375" s="2"/>
      <c r="H1375" s="2"/>
      <c r="I1375" s="2"/>
      <c r="J1375" s="2"/>
    </row>
    <row r="1376" spans="7:10" x14ac:dyDescent="0.25">
      <c r="G1376" s="2"/>
      <c r="H1376" s="2"/>
      <c r="I1376" s="2"/>
      <c r="J1376" s="2"/>
    </row>
    <row r="1377" spans="7:10" x14ac:dyDescent="0.25">
      <c r="G1377" s="2"/>
      <c r="H1377" s="2"/>
      <c r="I1377" s="2"/>
      <c r="J1377" s="2"/>
    </row>
    <row r="1378" spans="7:10" x14ac:dyDescent="0.25">
      <c r="G1378" s="2"/>
      <c r="H1378" s="2"/>
      <c r="I1378" s="2"/>
      <c r="J1378" s="2"/>
    </row>
    <row r="1379" spans="7:10" x14ac:dyDescent="0.25">
      <c r="G1379" s="2"/>
      <c r="H1379" s="2"/>
      <c r="I1379" s="2"/>
      <c r="J1379" s="2"/>
    </row>
    <row r="1380" spans="7:10" x14ac:dyDescent="0.25">
      <c r="G1380" s="2"/>
      <c r="H1380" s="2"/>
      <c r="I1380" s="2"/>
      <c r="J1380" s="2"/>
    </row>
    <row r="1381" spans="7:10" x14ac:dyDescent="0.25">
      <c r="G1381" s="2"/>
      <c r="H1381" s="2"/>
      <c r="I1381" s="2"/>
      <c r="J1381" s="2"/>
    </row>
    <row r="1382" spans="7:10" x14ac:dyDescent="0.25">
      <c r="G1382" s="2"/>
      <c r="H1382" s="2"/>
      <c r="I1382" s="2"/>
      <c r="J1382" s="2"/>
    </row>
    <row r="1383" spans="7:10" x14ac:dyDescent="0.25">
      <c r="G1383" s="2"/>
      <c r="H1383" s="2"/>
      <c r="I1383" s="2"/>
      <c r="J1383" s="2"/>
    </row>
    <row r="1384" spans="7:10" x14ac:dyDescent="0.25">
      <c r="G1384" s="2"/>
      <c r="H1384" s="2"/>
      <c r="I1384" s="2"/>
      <c r="J1384" s="2"/>
    </row>
    <row r="1385" spans="7:10" x14ac:dyDescent="0.25">
      <c r="G1385" s="2"/>
      <c r="H1385" s="2"/>
      <c r="I1385" s="2"/>
      <c r="J1385" s="2"/>
    </row>
    <row r="1386" spans="7:10" x14ac:dyDescent="0.25">
      <c r="G1386" s="2"/>
      <c r="H1386" s="2"/>
      <c r="I1386" s="2"/>
      <c r="J1386" s="2"/>
    </row>
    <row r="1387" spans="7:10" x14ac:dyDescent="0.25">
      <c r="G1387" s="2"/>
      <c r="H1387" s="2"/>
      <c r="I1387" s="2"/>
      <c r="J1387" s="2"/>
    </row>
    <row r="1388" spans="7:10" x14ac:dyDescent="0.25">
      <c r="G1388" s="2"/>
      <c r="H1388" s="2"/>
      <c r="I1388" s="2"/>
      <c r="J1388" s="2"/>
    </row>
    <row r="1389" spans="7:10" x14ac:dyDescent="0.25">
      <c r="G1389" s="2"/>
      <c r="H1389" s="2"/>
      <c r="I1389" s="2"/>
      <c r="J1389" s="2"/>
    </row>
    <row r="1390" spans="7:10" x14ac:dyDescent="0.25">
      <c r="G1390" s="2"/>
      <c r="H1390" s="2"/>
      <c r="I1390" s="2"/>
      <c r="J1390" s="2"/>
    </row>
    <row r="1391" spans="7:10" x14ac:dyDescent="0.25">
      <c r="G1391" s="2"/>
      <c r="H1391" s="2"/>
      <c r="I1391" s="2"/>
      <c r="J1391" s="2"/>
    </row>
    <row r="1392" spans="7:10" x14ac:dyDescent="0.25">
      <c r="G1392" s="2"/>
      <c r="H1392" s="2"/>
      <c r="I1392" s="2"/>
      <c r="J1392" s="2"/>
    </row>
    <row r="1393" spans="7:10" x14ac:dyDescent="0.25">
      <c r="G1393" s="2"/>
      <c r="H1393" s="2"/>
      <c r="I1393" s="2"/>
      <c r="J1393" s="2"/>
    </row>
    <row r="1394" spans="7:10" x14ac:dyDescent="0.25">
      <c r="G1394" s="2"/>
      <c r="H1394" s="2"/>
      <c r="I1394" s="2"/>
      <c r="J1394" s="2"/>
    </row>
    <row r="1395" spans="7:10" x14ac:dyDescent="0.25">
      <c r="G1395" s="2"/>
      <c r="H1395" s="2"/>
      <c r="I1395" s="2"/>
      <c r="J1395" s="2"/>
    </row>
    <row r="1396" spans="7:10" x14ac:dyDescent="0.25">
      <c r="G1396" s="2"/>
      <c r="H1396" s="2"/>
      <c r="I1396" s="2"/>
      <c r="J1396" s="2"/>
    </row>
    <row r="1397" spans="7:10" x14ac:dyDescent="0.25">
      <c r="G1397" s="2"/>
      <c r="H1397" s="2"/>
      <c r="I1397" s="2"/>
      <c r="J1397" s="2"/>
    </row>
    <row r="1398" spans="7:10" x14ac:dyDescent="0.25">
      <c r="G1398" s="2"/>
      <c r="H1398" s="2"/>
      <c r="I1398" s="2"/>
      <c r="J1398" s="2"/>
    </row>
    <row r="1399" spans="7:10" x14ac:dyDescent="0.25">
      <c r="G1399" s="2"/>
      <c r="H1399" s="2"/>
      <c r="I1399" s="2"/>
      <c r="J1399" s="2"/>
    </row>
    <row r="1400" spans="7:10" x14ac:dyDescent="0.25">
      <c r="G1400" s="2"/>
      <c r="H1400" s="2"/>
      <c r="I1400" s="2"/>
      <c r="J1400" s="2"/>
    </row>
    <row r="1401" spans="7:10" x14ac:dyDescent="0.25">
      <c r="G1401" s="2"/>
      <c r="H1401" s="2"/>
      <c r="I1401" s="2"/>
      <c r="J1401" s="2"/>
    </row>
    <row r="1402" spans="7:10" x14ac:dyDescent="0.25">
      <c r="G1402" s="2"/>
      <c r="H1402" s="2"/>
      <c r="I1402" s="2"/>
      <c r="J1402" s="2"/>
    </row>
    <row r="1403" spans="7:10" x14ac:dyDescent="0.25">
      <c r="G1403" s="2"/>
      <c r="H1403" s="2"/>
      <c r="I1403" s="2"/>
      <c r="J1403" s="2"/>
    </row>
    <row r="1404" spans="7:10" x14ac:dyDescent="0.25">
      <c r="G1404" s="2"/>
      <c r="H1404" s="2"/>
      <c r="I1404" s="2"/>
      <c r="J1404" s="2"/>
    </row>
    <row r="1405" spans="7:10" x14ac:dyDescent="0.25">
      <c r="G1405" s="2"/>
      <c r="H1405" s="2"/>
      <c r="I1405" s="2"/>
      <c r="J1405" s="2"/>
    </row>
    <row r="1406" spans="7:10" x14ac:dyDescent="0.25">
      <c r="G1406" s="2"/>
      <c r="H1406" s="2"/>
      <c r="I1406" s="2"/>
      <c r="J1406" s="2"/>
    </row>
    <row r="1407" spans="7:10" x14ac:dyDescent="0.25">
      <c r="G1407" s="2"/>
      <c r="H1407" s="2"/>
      <c r="I1407" s="2"/>
      <c r="J1407" s="2"/>
    </row>
    <row r="1408" spans="7:10" x14ac:dyDescent="0.25">
      <c r="G1408" s="2"/>
      <c r="H1408" s="2"/>
      <c r="I1408" s="2"/>
      <c r="J1408" s="2"/>
    </row>
    <row r="1409" spans="7:10" x14ac:dyDescent="0.25">
      <c r="G1409" s="2"/>
      <c r="H1409" s="2"/>
      <c r="I1409" s="2"/>
      <c r="J1409" s="2"/>
    </row>
    <row r="1410" spans="7:10" x14ac:dyDescent="0.25">
      <c r="G1410" s="2"/>
      <c r="H1410" s="2"/>
      <c r="I1410" s="2"/>
      <c r="J1410" s="2"/>
    </row>
    <row r="1411" spans="7:10" x14ac:dyDescent="0.25">
      <c r="G1411" s="2"/>
      <c r="H1411" s="2"/>
      <c r="I1411" s="2"/>
      <c r="J1411" s="2"/>
    </row>
    <row r="1412" spans="7:10" x14ac:dyDescent="0.25">
      <c r="G1412" s="2"/>
      <c r="H1412" s="2"/>
      <c r="I1412" s="2"/>
      <c r="J1412" s="2"/>
    </row>
    <row r="1413" spans="7:10" x14ac:dyDescent="0.25">
      <c r="G1413" s="2"/>
      <c r="H1413" s="2"/>
      <c r="I1413" s="2"/>
      <c r="J1413" s="2"/>
    </row>
    <row r="1414" spans="7:10" x14ac:dyDescent="0.25">
      <c r="G1414" s="2"/>
      <c r="H1414" s="2"/>
      <c r="I1414" s="2"/>
      <c r="J1414" s="2"/>
    </row>
    <row r="1415" spans="7:10" x14ac:dyDescent="0.25">
      <c r="G1415" s="2"/>
      <c r="H1415" s="2"/>
      <c r="I1415" s="2"/>
      <c r="J1415" s="2"/>
    </row>
    <row r="1416" spans="7:10" x14ac:dyDescent="0.25">
      <c r="G1416" s="2"/>
      <c r="H1416" s="2"/>
      <c r="I1416" s="2"/>
      <c r="J1416" s="2"/>
    </row>
    <row r="1417" spans="7:10" x14ac:dyDescent="0.25">
      <c r="G1417" s="2"/>
      <c r="H1417" s="2"/>
      <c r="I1417" s="2"/>
      <c r="J1417" s="2"/>
    </row>
    <row r="1418" spans="7:10" x14ac:dyDescent="0.25">
      <c r="G1418" s="2"/>
      <c r="H1418" s="2"/>
      <c r="I1418" s="2"/>
      <c r="J1418" s="2"/>
    </row>
    <row r="1419" spans="7:10" x14ac:dyDescent="0.25">
      <c r="G1419" s="2"/>
      <c r="H1419" s="2"/>
      <c r="I1419" s="2"/>
      <c r="J1419" s="2"/>
    </row>
    <row r="1420" spans="7:10" x14ac:dyDescent="0.25">
      <c r="G1420" s="2"/>
      <c r="H1420" s="2"/>
      <c r="I1420" s="2"/>
      <c r="J1420" s="2"/>
    </row>
    <row r="1421" spans="7:10" x14ac:dyDescent="0.25">
      <c r="G1421" s="2"/>
      <c r="H1421" s="2"/>
      <c r="I1421" s="2"/>
      <c r="J1421" s="2"/>
    </row>
    <row r="1422" spans="7:10" x14ac:dyDescent="0.25">
      <c r="G1422" s="2"/>
      <c r="H1422" s="2"/>
      <c r="I1422" s="2"/>
      <c r="J1422" s="2"/>
    </row>
    <row r="1423" spans="7:10" x14ac:dyDescent="0.25">
      <c r="G1423" s="2"/>
      <c r="H1423" s="2"/>
      <c r="I1423" s="2"/>
      <c r="J1423" s="2"/>
    </row>
    <row r="1424" spans="7:10" x14ac:dyDescent="0.25">
      <c r="G1424" s="2"/>
      <c r="H1424" s="2"/>
      <c r="I1424" s="2"/>
      <c r="J1424" s="2"/>
    </row>
    <row r="1425" spans="7:10" x14ac:dyDescent="0.25">
      <c r="G1425" s="2"/>
      <c r="H1425" s="2"/>
      <c r="I1425" s="2"/>
      <c r="J1425" s="2"/>
    </row>
    <row r="1426" spans="7:10" x14ac:dyDescent="0.25">
      <c r="G1426" s="2"/>
      <c r="H1426" s="2"/>
      <c r="I1426" s="2"/>
      <c r="J1426" s="2"/>
    </row>
    <row r="1427" spans="7:10" x14ac:dyDescent="0.25">
      <c r="G1427" s="2"/>
      <c r="H1427" s="2"/>
      <c r="I1427" s="2"/>
      <c r="J1427" s="2"/>
    </row>
    <row r="1428" spans="7:10" x14ac:dyDescent="0.25">
      <c r="G1428" s="2"/>
      <c r="H1428" s="2"/>
      <c r="I1428" s="2"/>
      <c r="J1428" s="2"/>
    </row>
    <row r="1429" spans="7:10" x14ac:dyDescent="0.25">
      <c r="G1429" s="2"/>
      <c r="H1429" s="2"/>
      <c r="I1429" s="2"/>
      <c r="J1429" s="2"/>
    </row>
    <row r="1430" spans="7:10" x14ac:dyDescent="0.25">
      <c r="G1430" s="2"/>
      <c r="H1430" s="2"/>
      <c r="I1430" s="2"/>
      <c r="J1430" s="2"/>
    </row>
    <row r="1431" spans="7:10" x14ac:dyDescent="0.25">
      <c r="G1431" s="2"/>
      <c r="H1431" s="2"/>
      <c r="I1431" s="2"/>
      <c r="J1431" s="2"/>
    </row>
    <row r="1432" spans="7:10" x14ac:dyDescent="0.25">
      <c r="G1432" s="2"/>
      <c r="H1432" s="2"/>
      <c r="I1432" s="2"/>
      <c r="J1432" s="2"/>
    </row>
    <row r="1433" spans="7:10" x14ac:dyDescent="0.25">
      <c r="G1433" s="2"/>
      <c r="H1433" s="2"/>
      <c r="I1433" s="2"/>
      <c r="J1433" s="2"/>
    </row>
    <row r="1434" spans="7:10" x14ac:dyDescent="0.25">
      <c r="G1434" s="2"/>
      <c r="H1434" s="2"/>
      <c r="I1434" s="2"/>
      <c r="J1434" s="2"/>
    </row>
    <row r="1435" spans="7:10" x14ac:dyDescent="0.25">
      <c r="G1435" s="2"/>
      <c r="H1435" s="2"/>
      <c r="I1435" s="2"/>
      <c r="J1435" s="2"/>
    </row>
    <row r="1436" spans="7:10" x14ac:dyDescent="0.25">
      <c r="G1436" s="2"/>
      <c r="H1436" s="2"/>
      <c r="I1436" s="2"/>
      <c r="J1436" s="2"/>
    </row>
    <row r="1437" spans="7:10" x14ac:dyDescent="0.25">
      <c r="G1437" s="2"/>
      <c r="H1437" s="2"/>
      <c r="I1437" s="2"/>
      <c r="J1437" s="2"/>
    </row>
    <row r="1438" spans="7:10" x14ac:dyDescent="0.25">
      <c r="G1438" s="2"/>
      <c r="H1438" s="2"/>
      <c r="I1438" s="2"/>
      <c r="J1438" s="2"/>
    </row>
    <row r="1439" spans="7:10" x14ac:dyDescent="0.25">
      <c r="G1439" s="2"/>
      <c r="H1439" s="2"/>
      <c r="I1439" s="2"/>
      <c r="J1439" s="2"/>
    </row>
    <row r="1440" spans="7:10" x14ac:dyDescent="0.25">
      <c r="G1440" s="2"/>
      <c r="H1440" s="2"/>
      <c r="I1440" s="2"/>
      <c r="J1440" s="2"/>
    </row>
    <row r="1441" spans="7:10" x14ac:dyDescent="0.25">
      <c r="G1441" s="2"/>
      <c r="H1441" s="2"/>
      <c r="I1441" s="2"/>
      <c r="J1441" s="2"/>
    </row>
    <row r="1442" spans="7:10" x14ac:dyDescent="0.25">
      <c r="G1442" s="2"/>
      <c r="H1442" s="2"/>
      <c r="I1442" s="2"/>
      <c r="J1442" s="2"/>
    </row>
    <row r="1443" spans="7:10" x14ac:dyDescent="0.25">
      <c r="G1443" s="2"/>
      <c r="H1443" s="2"/>
      <c r="I1443" s="2"/>
      <c r="J1443" s="2"/>
    </row>
    <row r="1444" spans="7:10" x14ac:dyDescent="0.25">
      <c r="G1444" s="2"/>
      <c r="H1444" s="2"/>
      <c r="I1444" s="2"/>
      <c r="J1444" s="2"/>
    </row>
    <row r="1445" spans="7:10" x14ac:dyDescent="0.25">
      <c r="G1445" s="2"/>
      <c r="H1445" s="2"/>
      <c r="I1445" s="2"/>
      <c r="J1445" s="2"/>
    </row>
    <row r="1446" spans="7:10" x14ac:dyDescent="0.25">
      <c r="G1446" s="2"/>
      <c r="H1446" s="2"/>
      <c r="I1446" s="2"/>
      <c r="J1446" s="2"/>
    </row>
    <row r="1447" spans="7:10" x14ac:dyDescent="0.25">
      <c r="G1447" s="2"/>
      <c r="H1447" s="2"/>
      <c r="I1447" s="2"/>
      <c r="J1447" s="2"/>
    </row>
    <row r="1448" spans="7:10" x14ac:dyDescent="0.25">
      <c r="G1448" s="2"/>
      <c r="H1448" s="2"/>
      <c r="I1448" s="2"/>
      <c r="J1448" s="2"/>
    </row>
    <row r="1449" spans="7:10" x14ac:dyDescent="0.25">
      <c r="G1449" s="2"/>
      <c r="H1449" s="2"/>
      <c r="I1449" s="2"/>
      <c r="J1449" s="2"/>
    </row>
    <row r="1450" spans="7:10" x14ac:dyDescent="0.25">
      <c r="G1450" s="2"/>
      <c r="H1450" s="2"/>
      <c r="I1450" s="2"/>
      <c r="J1450" s="2"/>
    </row>
    <row r="1451" spans="7:10" x14ac:dyDescent="0.25">
      <c r="G1451" s="2"/>
      <c r="H1451" s="2"/>
      <c r="I1451" s="2"/>
      <c r="J1451" s="2"/>
    </row>
    <row r="1452" spans="7:10" x14ac:dyDescent="0.25">
      <c r="G1452" s="2"/>
      <c r="H1452" s="2"/>
      <c r="I1452" s="2"/>
      <c r="J1452" s="2"/>
    </row>
    <row r="1453" spans="7:10" x14ac:dyDescent="0.25">
      <c r="G1453" s="2"/>
      <c r="H1453" s="2"/>
      <c r="I1453" s="2"/>
      <c r="J1453" s="2"/>
    </row>
    <row r="1454" spans="7:10" x14ac:dyDescent="0.25">
      <c r="G1454" s="2"/>
      <c r="H1454" s="2"/>
      <c r="I1454" s="2"/>
      <c r="J1454" s="2"/>
    </row>
    <row r="1455" spans="7:10" x14ac:dyDescent="0.25">
      <c r="G1455" s="2"/>
      <c r="H1455" s="2"/>
      <c r="I1455" s="2"/>
      <c r="J1455" s="2"/>
    </row>
    <row r="1456" spans="7:10" x14ac:dyDescent="0.25">
      <c r="G1456" s="2"/>
      <c r="H1456" s="2"/>
      <c r="I1456" s="2"/>
      <c r="J1456" s="2"/>
    </row>
    <row r="1457" spans="7:10" x14ac:dyDescent="0.25">
      <c r="G1457" s="2"/>
      <c r="H1457" s="2"/>
      <c r="I1457" s="2"/>
      <c r="J1457" s="2"/>
    </row>
    <row r="1458" spans="7:10" x14ac:dyDescent="0.25">
      <c r="G1458" s="2"/>
      <c r="H1458" s="2"/>
      <c r="I1458" s="2"/>
      <c r="J1458" s="2"/>
    </row>
    <row r="1459" spans="7:10" x14ac:dyDescent="0.25">
      <c r="G1459" s="2"/>
      <c r="H1459" s="2"/>
      <c r="I1459" s="2"/>
      <c r="J1459" s="2"/>
    </row>
    <row r="1460" spans="7:10" x14ac:dyDescent="0.25">
      <c r="G1460" s="2"/>
      <c r="H1460" s="2"/>
      <c r="I1460" s="2"/>
      <c r="J1460" s="2"/>
    </row>
    <row r="1461" spans="7:10" x14ac:dyDescent="0.25">
      <c r="G1461" s="2"/>
      <c r="H1461" s="2"/>
      <c r="I1461" s="2"/>
      <c r="J1461" s="2"/>
    </row>
    <row r="1462" spans="7:10" x14ac:dyDescent="0.25">
      <c r="G1462" s="2"/>
      <c r="H1462" s="2"/>
      <c r="I1462" s="2"/>
      <c r="J1462" s="2"/>
    </row>
    <row r="1463" spans="7:10" x14ac:dyDescent="0.25">
      <c r="G1463" s="2"/>
      <c r="H1463" s="2"/>
      <c r="I1463" s="2"/>
      <c r="J1463" s="2"/>
    </row>
    <row r="1464" spans="7:10" x14ac:dyDescent="0.25">
      <c r="G1464" s="2"/>
      <c r="H1464" s="2"/>
      <c r="I1464" s="2"/>
      <c r="J1464" s="2"/>
    </row>
    <row r="1465" spans="7:10" x14ac:dyDescent="0.25">
      <c r="G1465" s="2"/>
      <c r="H1465" s="2"/>
      <c r="I1465" s="2"/>
      <c r="J1465" s="2"/>
    </row>
    <row r="1466" spans="7:10" x14ac:dyDescent="0.25">
      <c r="G1466" s="2"/>
      <c r="H1466" s="2"/>
      <c r="I1466" s="2"/>
      <c r="J1466" s="2"/>
    </row>
    <row r="1467" spans="7:10" x14ac:dyDescent="0.25">
      <c r="G1467" s="2"/>
      <c r="H1467" s="2"/>
      <c r="I1467" s="2"/>
      <c r="J1467" s="2"/>
    </row>
    <row r="1468" spans="7:10" x14ac:dyDescent="0.25">
      <c r="G1468" s="2"/>
      <c r="H1468" s="2"/>
      <c r="I1468" s="2"/>
      <c r="J1468" s="2"/>
    </row>
    <row r="1469" spans="7:10" x14ac:dyDescent="0.25">
      <c r="G1469" s="2"/>
      <c r="H1469" s="2"/>
      <c r="I1469" s="2"/>
      <c r="J1469" s="2"/>
    </row>
    <row r="1470" spans="7:10" x14ac:dyDescent="0.25">
      <c r="G1470" s="2"/>
      <c r="H1470" s="2"/>
      <c r="I1470" s="2"/>
      <c r="J1470" s="2"/>
    </row>
    <row r="1471" spans="7:10" x14ac:dyDescent="0.25">
      <c r="G1471" s="2"/>
      <c r="H1471" s="2"/>
      <c r="I1471" s="2"/>
      <c r="J1471" s="2"/>
    </row>
    <row r="1472" spans="7:10" x14ac:dyDescent="0.25">
      <c r="G1472" s="2"/>
      <c r="H1472" s="2"/>
      <c r="I1472" s="2"/>
      <c r="J1472" s="2"/>
    </row>
    <row r="1473" spans="7:10" x14ac:dyDescent="0.25">
      <c r="G1473" s="2"/>
      <c r="H1473" s="2"/>
      <c r="I1473" s="2"/>
      <c r="J1473" s="2"/>
    </row>
    <row r="1474" spans="7:10" x14ac:dyDescent="0.25">
      <c r="G1474" s="2"/>
      <c r="H1474" s="2"/>
      <c r="I1474" s="2"/>
      <c r="J1474" s="2"/>
    </row>
    <row r="1475" spans="7:10" x14ac:dyDescent="0.25">
      <c r="G1475" s="2"/>
      <c r="H1475" s="2"/>
      <c r="I1475" s="2"/>
      <c r="J1475" s="2"/>
    </row>
    <row r="1476" spans="7:10" x14ac:dyDescent="0.25">
      <c r="G1476" s="2"/>
      <c r="H1476" s="2"/>
      <c r="I1476" s="2"/>
      <c r="J1476" s="2"/>
    </row>
    <row r="1477" spans="7:10" x14ac:dyDescent="0.25">
      <c r="G1477" s="2"/>
      <c r="H1477" s="2"/>
      <c r="I1477" s="2"/>
      <c r="J1477" s="2"/>
    </row>
    <row r="1478" spans="7:10" x14ac:dyDescent="0.25">
      <c r="G1478" s="2"/>
      <c r="H1478" s="2"/>
      <c r="I1478" s="2"/>
      <c r="J1478" s="2"/>
    </row>
    <row r="1479" spans="7:10" x14ac:dyDescent="0.25">
      <c r="G1479" s="2"/>
      <c r="H1479" s="2"/>
      <c r="I1479" s="2"/>
      <c r="J1479" s="2"/>
    </row>
    <row r="1480" spans="7:10" x14ac:dyDescent="0.25">
      <c r="G1480" s="2"/>
      <c r="H1480" s="2"/>
      <c r="I1480" s="2"/>
      <c r="J1480" s="2"/>
    </row>
    <row r="1481" spans="7:10" x14ac:dyDescent="0.25">
      <c r="G1481" s="2"/>
      <c r="H1481" s="2"/>
      <c r="I1481" s="2"/>
      <c r="J1481" s="2"/>
    </row>
    <row r="1482" spans="7:10" x14ac:dyDescent="0.25">
      <c r="G1482" s="2"/>
      <c r="H1482" s="2"/>
      <c r="I1482" s="2"/>
      <c r="J1482" s="2"/>
    </row>
    <row r="1483" spans="7:10" x14ac:dyDescent="0.25">
      <c r="G1483" s="2"/>
      <c r="H1483" s="2"/>
      <c r="I1483" s="2"/>
      <c r="J1483" s="2"/>
    </row>
    <row r="1484" spans="7:10" x14ac:dyDescent="0.25">
      <c r="G1484" s="2"/>
      <c r="H1484" s="2"/>
      <c r="I1484" s="2"/>
      <c r="J1484" s="2"/>
    </row>
    <row r="1485" spans="7:10" x14ac:dyDescent="0.25">
      <c r="G1485" s="2"/>
      <c r="H1485" s="2"/>
      <c r="I1485" s="2"/>
      <c r="J1485" s="2"/>
    </row>
    <row r="1486" spans="7:10" x14ac:dyDescent="0.25">
      <c r="G1486" s="2"/>
      <c r="H1486" s="2"/>
      <c r="I1486" s="2"/>
      <c r="J1486" s="2"/>
    </row>
    <row r="1487" spans="7:10" x14ac:dyDescent="0.25">
      <c r="G1487" s="2"/>
      <c r="H1487" s="2"/>
      <c r="I1487" s="2"/>
      <c r="J1487" s="2"/>
    </row>
    <row r="1488" spans="7:10" x14ac:dyDescent="0.25">
      <c r="G1488" s="2"/>
      <c r="H1488" s="2"/>
      <c r="I1488" s="2"/>
      <c r="J1488" s="2"/>
    </row>
    <row r="1489" spans="7:10" x14ac:dyDescent="0.25">
      <c r="G1489" s="2"/>
      <c r="H1489" s="2"/>
      <c r="I1489" s="2"/>
      <c r="J1489" s="2"/>
    </row>
    <row r="1490" spans="7:10" x14ac:dyDescent="0.25">
      <c r="G1490" s="2"/>
      <c r="H1490" s="2"/>
      <c r="I1490" s="2"/>
      <c r="J1490" s="2"/>
    </row>
    <row r="1491" spans="7:10" x14ac:dyDescent="0.25">
      <c r="G1491" s="2"/>
      <c r="H1491" s="2"/>
      <c r="I1491" s="2"/>
      <c r="J1491" s="2"/>
    </row>
    <row r="1492" spans="7:10" x14ac:dyDescent="0.25">
      <c r="G1492" s="2"/>
      <c r="H1492" s="2"/>
      <c r="I1492" s="2"/>
      <c r="J1492" s="2"/>
    </row>
    <row r="1493" spans="7:10" x14ac:dyDescent="0.25">
      <c r="G1493" s="2"/>
      <c r="H1493" s="2"/>
      <c r="I1493" s="2"/>
      <c r="J1493" s="2"/>
    </row>
    <row r="1494" spans="7:10" x14ac:dyDescent="0.25">
      <c r="G1494" s="2"/>
      <c r="H1494" s="2"/>
      <c r="I1494" s="2"/>
      <c r="J1494" s="2"/>
    </row>
    <row r="1495" spans="7:10" x14ac:dyDescent="0.25">
      <c r="G1495" s="2"/>
      <c r="H1495" s="2"/>
      <c r="I1495" s="2"/>
      <c r="J1495" s="2"/>
    </row>
    <row r="1496" spans="7:10" x14ac:dyDescent="0.25">
      <c r="G1496" s="2"/>
      <c r="H1496" s="2"/>
      <c r="I1496" s="2"/>
      <c r="J1496" s="2"/>
    </row>
    <row r="1497" spans="7:10" x14ac:dyDescent="0.25">
      <c r="G1497" s="2"/>
      <c r="H1497" s="2"/>
      <c r="I1497" s="2"/>
      <c r="J1497" s="2"/>
    </row>
    <row r="1498" spans="7:10" x14ac:dyDescent="0.25">
      <c r="G1498" s="2"/>
      <c r="H1498" s="2"/>
      <c r="I1498" s="2"/>
      <c r="J1498" s="2"/>
    </row>
    <row r="1499" spans="7:10" x14ac:dyDescent="0.25">
      <c r="G1499" s="2"/>
      <c r="H1499" s="2"/>
      <c r="I1499" s="2"/>
      <c r="J1499" s="2"/>
    </row>
    <row r="1500" spans="7:10" x14ac:dyDescent="0.25">
      <c r="G1500" s="2"/>
      <c r="H1500" s="2"/>
      <c r="I1500" s="2"/>
      <c r="J1500" s="2"/>
    </row>
    <row r="1501" spans="7:10" x14ac:dyDescent="0.25">
      <c r="G1501" s="2"/>
      <c r="H1501" s="2"/>
      <c r="I1501" s="2"/>
      <c r="J1501" s="2"/>
    </row>
    <row r="1502" spans="7:10" x14ac:dyDescent="0.25">
      <c r="G1502" s="2"/>
      <c r="H1502" s="2"/>
      <c r="I1502" s="2"/>
      <c r="J1502" s="2"/>
    </row>
    <row r="1503" spans="7:10" x14ac:dyDescent="0.25">
      <c r="G1503" s="2"/>
      <c r="H1503" s="2"/>
      <c r="I1503" s="2"/>
      <c r="J1503" s="2"/>
    </row>
    <row r="1504" spans="7:10" x14ac:dyDescent="0.25">
      <c r="G1504" s="2"/>
      <c r="H1504" s="2"/>
      <c r="I1504" s="2"/>
      <c r="J1504" s="2"/>
    </row>
    <row r="1505" spans="7:10" x14ac:dyDescent="0.25">
      <c r="G1505" s="2"/>
      <c r="H1505" s="2"/>
      <c r="I1505" s="2"/>
      <c r="J1505" s="2"/>
    </row>
    <row r="1506" spans="7:10" x14ac:dyDescent="0.25">
      <c r="G1506" s="2"/>
      <c r="H1506" s="2"/>
      <c r="I1506" s="2"/>
      <c r="J1506" s="2"/>
    </row>
    <row r="1507" spans="7:10" x14ac:dyDescent="0.25">
      <c r="G1507" s="2"/>
      <c r="H1507" s="2"/>
      <c r="I1507" s="2"/>
      <c r="J1507" s="2"/>
    </row>
    <row r="1508" spans="7:10" x14ac:dyDescent="0.25">
      <c r="G1508" s="2"/>
      <c r="H1508" s="2"/>
      <c r="I1508" s="2"/>
      <c r="J1508" s="2"/>
    </row>
    <row r="1509" spans="7:10" x14ac:dyDescent="0.25">
      <c r="G1509" s="2"/>
      <c r="H1509" s="2"/>
      <c r="I1509" s="2"/>
      <c r="J1509" s="2"/>
    </row>
    <row r="1510" spans="7:10" x14ac:dyDescent="0.25">
      <c r="G1510" s="2"/>
      <c r="H1510" s="2"/>
      <c r="I1510" s="2"/>
      <c r="J1510" s="2"/>
    </row>
    <row r="1511" spans="7:10" x14ac:dyDescent="0.25">
      <c r="G1511" s="2"/>
      <c r="H1511" s="2"/>
      <c r="I1511" s="2"/>
      <c r="J1511" s="2"/>
    </row>
    <row r="1512" spans="7:10" x14ac:dyDescent="0.25">
      <c r="G1512" s="2"/>
      <c r="H1512" s="2"/>
      <c r="I1512" s="2"/>
      <c r="J1512" s="2"/>
    </row>
    <row r="1513" spans="7:10" x14ac:dyDescent="0.25">
      <c r="G1513" s="2"/>
      <c r="H1513" s="2"/>
      <c r="I1513" s="2"/>
      <c r="J1513" s="2"/>
    </row>
    <row r="1514" spans="7:10" x14ac:dyDescent="0.25">
      <c r="G1514" s="2"/>
      <c r="H1514" s="2"/>
      <c r="I1514" s="2"/>
      <c r="J1514" s="2"/>
    </row>
    <row r="1515" spans="7:10" x14ac:dyDescent="0.25">
      <c r="G1515" s="2"/>
      <c r="H1515" s="2"/>
      <c r="I1515" s="2"/>
      <c r="J1515" s="2"/>
    </row>
    <row r="1516" spans="7:10" x14ac:dyDescent="0.25">
      <c r="G1516" s="2"/>
      <c r="H1516" s="2"/>
      <c r="I1516" s="2"/>
      <c r="J1516" s="2"/>
    </row>
    <row r="1517" spans="7:10" x14ac:dyDescent="0.25">
      <c r="G1517" s="2"/>
      <c r="H1517" s="2"/>
      <c r="I1517" s="2"/>
      <c r="J1517" s="2"/>
    </row>
    <row r="1518" spans="7:10" x14ac:dyDescent="0.25">
      <c r="G1518" s="2"/>
      <c r="H1518" s="2"/>
      <c r="I1518" s="2"/>
      <c r="J1518" s="2"/>
    </row>
    <row r="1519" spans="7:10" x14ac:dyDescent="0.25">
      <c r="G1519" s="2"/>
      <c r="H1519" s="2"/>
      <c r="I1519" s="2"/>
      <c r="J1519" s="2"/>
    </row>
    <row r="1520" spans="7:10" x14ac:dyDescent="0.25">
      <c r="G1520" s="2"/>
      <c r="H1520" s="2"/>
      <c r="I1520" s="2"/>
      <c r="J1520" s="2"/>
    </row>
    <row r="1521" spans="7:10" x14ac:dyDescent="0.25">
      <c r="G1521" s="2"/>
      <c r="H1521" s="2"/>
      <c r="I1521" s="2"/>
      <c r="J1521" s="2"/>
    </row>
    <row r="1522" spans="7:10" x14ac:dyDescent="0.25">
      <c r="G1522" s="2"/>
      <c r="H1522" s="2"/>
      <c r="I1522" s="2"/>
      <c r="J1522" s="2"/>
    </row>
    <row r="1523" spans="7:10" x14ac:dyDescent="0.25">
      <c r="G1523" s="2"/>
      <c r="H1523" s="2"/>
      <c r="I1523" s="2"/>
      <c r="J1523" s="2"/>
    </row>
    <row r="1524" spans="7:10" x14ac:dyDescent="0.25">
      <c r="G1524" s="2"/>
      <c r="H1524" s="2"/>
      <c r="I1524" s="2"/>
      <c r="J1524" s="2"/>
    </row>
    <row r="1525" spans="7:10" x14ac:dyDescent="0.25">
      <c r="G1525" s="2"/>
      <c r="H1525" s="2"/>
      <c r="I1525" s="2"/>
      <c r="J1525" s="2"/>
    </row>
    <row r="1526" spans="7:10" x14ac:dyDescent="0.25">
      <c r="G1526" s="2"/>
      <c r="H1526" s="2"/>
      <c r="I1526" s="2"/>
      <c r="J1526" s="2"/>
    </row>
    <row r="1527" spans="7:10" x14ac:dyDescent="0.25">
      <c r="G1527" s="2"/>
      <c r="H1527" s="2"/>
      <c r="I1527" s="2"/>
      <c r="J1527" s="2"/>
    </row>
    <row r="1528" spans="7:10" x14ac:dyDescent="0.25">
      <c r="G1528" s="2"/>
      <c r="H1528" s="2"/>
      <c r="I1528" s="2"/>
      <c r="J1528" s="2"/>
    </row>
    <row r="1529" spans="7:10" x14ac:dyDescent="0.25">
      <c r="G1529" s="2"/>
      <c r="H1529" s="2"/>
      <c r="I1529" s="2"/>
      <c r="J1529" s="2"/>
    </row>
    <row r="1530" spans="7:10" x14ac:dyDescent="0.25">
      <c r="G1530" s="2"/>
      <c r="H1530" s="2"/>
      <c r="I1530" s="2"/>
      <c r="J1530" s="2"/>
    </row>
    <row r="1531" spans="7:10" x14ac:dyDescent="0.25">
      <c r="G1531" s="2"/>
      <c r="H1531" s="2"/>
      <c r="I1531" s="2"/>
      <c r="J1531" s="2"/>
    </row>
    <row r="1532" spans="7:10" x14ac:dyDescent="0.25">
      <c r="G1532" s="2"/>
      <c r="H1532" s="2"/>
      <c r="I1532" s="2"/>
      <c r="J1532" s="2"/>
    </row>
    <row r="1533" spans="7:10" x14ac:dyDescent="0.25">
      <c r="G1533" s="2"/>
      <c r="H1533" s="2"/>
      <c r="I1533" s="2"/>
      <c r="J1533" s="2"/>
    </row>
    <row r="1534" spans="7:10" x14ac:dyDescent="0.25">
      <c r="G1534" s="2"/>
      <c r="H1534" s="2"/>
      <c r="I1534" s="2"/>
      <c r="J1534" s="2"/>
    </row>
    <row r="1535" spans="7:10" x14ac:dyDescent="0.25">
      <c r="G1535" s="2"/>
      <c r="H1535" s="2"/>
      <c r="I1535" s="2"/>
      <c r="J1535" s="2"/>
    </row>
    <row r="1536" spans="7:10" x14ac:dyDescent="0.25">
      <c r="G1536" s="2"/>
      <c r="H1536" s="2"/>
      <c r="I1536" s="2"/>
      <c r="J1536" s="2"/>
    </row>
    <row r="1537" spans="7:10" x14ac:dyDescent="0.25">
      <c r="G1537" s="2"/>
      <c r="H1537" s="2"/>
      <c r="I1537" s="2"/>
      <c r="J1537" s="2"/>
    </row>
    <row r="1538" spans="7:10" x14ac:dyDescent="0.25">
      <c r="G1538" s="2"/>
      <c r="H1538" s="2"/>
      <c r="I1538" s="2"/>
      <c r="J1538" s="2"/>
    </row>
    <row r="1539" spans="7:10" x14ac:dyDescent="0.25">
      <c r="G1539" s="2"/>
      <c r="H1539" s="2"/>
      <c r="I1539" s="2"/>
      <c r="J1539" s="2"/>
    </row>
    <row r="1540" spans="7:10" x14ac:dyDescent="0.25">
      <c r="G1540" s="2"/>
      <c r="H1540" s="2"/>
      <c r="I1540" s="2"/>
      <c r="J1540" s="2"/>
    </row>
    <row r="1541" spans="7:10" x14ac:dyDescent="0.25">
      <c r="G1541" s="2"/>
      <c r="H1541" s="2"/>
      <c r="I1541" s="2"/>
      <c r="J1541" s="2"/>
    </row>
    <row r="1542" spans="7:10" x14ac:dyDescent="0.25">
      <c r="G1542" s="2"/>
      <c r="H1542" s="2"/>
      <c r="I1542" s="2"/>
      <c r="J1542" s="2"/>
    </row>
    <row r="1543" spans="7:10" x14ac:dyDescent="0.25">
      <c r="G1543" s="2"/>
      <c r="H1543" s="2"/>
      <c r="I1543" s="2"/>
      <c r="J1543" s="2"/>
    </row>
    <row r="1544" spans="7:10" x14ac:dyDescent="0.25">
      <c r="G1544" s="2"/>
      <c r="H1544" s="2"/>
      <c r="I1544" s="2"/>
      <c r="J1544" s="2"/>
    </row>
    <row r="1545" spans="7:10" x14ac:dyDescent="0.25">
      <c r="G1545" s="2"/>
      <c r="H1545" s="2"/>
      <c r="I1545" s="2"/>
      <c r="J1545" s="2"/>
    </row>
    <row r="1546" spans="7:10" x14ac:dyDescent="0.25">
      <c r="G1546" s="2"/>
      <c r="H1546" s="2"/>
      <c r="I1546" s="2"/>
      <c r="J1546" s="2"/>
    </row>
    <row r="1547" spans="7:10" x14ac:dyDescent="0.25">
      <c r="G1547" s="2"/>
      <c r="H1547" s="2"/>
      <c r="I1547" s="2"/>
      <c r="J1547" s="2"/>
    </row>
    <row r="1548" spans="7:10" x14ac:dyDescent="0.25">
      <c r="G1548" s="2"/>
      <c r="H1548" s="2"/>
      <c r="I1548" s="2"/>
      <c r="J1548" s="2"/>
    </row>
    <row r="1549" spans="7:10" x14ac:dyDescent="0.25">
      <c r="G1549" s="2"/>
      <c r="H1549" s="2"/>
      <c r="I1549" s="2"/>
      <c r="J1549" s="2"/>
    </row>
    <row r="1550" spans="7:10" x14ac:dyDescent="0.25">
      <c r="G1550" s="2"/>
      <c r="H1550" s="2"/>
      <c r="I1550" s="2"/>
      <c r="J1550" s="2"/>
    </row>
    <row r="1551" spans="7:10" x14ac:dyDescent="0.25">
      <c r="G1551" s="2"/>
      <c r="H1551" s="2"/>
      <c r="I1551" s="2"/>
      <c r="J1551" s="2"/>
    </row>
    <row r="1552" spans="7:10" x14ac:dyDescent="0.25">
      <c r="G1552" s="2"/>
      <c r="H1552" s="2"/>
      <c r="I1552" s="2"/>
      <c r="J1552" s="2"/>
    </row>
    <row r="1553" spans="7:10" x14ac:dyDescent="0.25">
      <c r="G1553" s="2"/>
      <c r="H1553" s="2"/>
      <c r="I1553" s="2"/>
      <c r="J1553" s="2"/>
    </row>
    <row r="1554" spans="7:10" x14ac:dyDescent="0.25">
      <c r="G1554" s="2"/>
      <c r="H1554" s="2"/>
      <c r="I1554" s="2"/>
      <c r="J1554" s="2"/>
    </row>
    <row r="1555" spans="7:10" x14ac:dyDescent="0.25">
      <c r="G1555" s="2"/>
      <c r="H1555" s="2"/>
      <c r="I1555" s="2"/>
      <c r="J1555" s="2"/>
    </row>
    <row r="1556" spans="7:10" x14ac:dyDescent="0.25">
      <c r="G1556" s="2"/>
      <c r="H1556" s="2"/>
      <c r="I1556" s="2"/>
      <c r="J1556" s="2"/>
    </row>
    <row r="1557" spans="7:10" x14ac:dyDescent="0.25">
      <c r="G1557" s="2"/>
      <c r="H1557" s="2"/>
      <c r="I1557" s="2"/>
      <c r="J1557" s="2"/>
    </row>
    <row r="1558" spans="7:10" x14ac:dyDescent="0.25">
      <c r="G1558" s="2"/>
      <c r="H1558" s="2"/>
      <c r="I1558" s="2"/>
      <c r="J1558" s="2"/>
    </row>
    <row r="1559" spans="7:10" x14ac:dyDescent="0.25">
      <c r="G1559" s="2"/>
      <c r="H1559" s="2"/>
      <c r="I1559" s="2"/>
      <c r="J1559" s="2"/>
    </row>
    <row r="1560" spans="7:10" x14ac:dyDescent="0.25">
      <c r="G1560" s="2"/>
      <c r="H1560" s="2"/>
      <c r="I1560" s="2"/>
      <c r="J1560" s="2"/>
    </row>
    <row r="1561" spans="7:10" x14ac:dyDescent="0.25">
      <c r="G1561" s="2"/>
      <c r="H1561" s="2"/>
      <c r="I1561" s="2"/>
      <c r="J1561" s="2"/>
    </row>
    <row r="1562" spans="7:10" x14ac:dyDescent="0.25">
      <c r="G1562" s="2"/>
      <c r="H1562" s="2"/>
      <c r="I1562" s="2"/>
      <c r="J1562" s="2"/>
    </row>
    <row r="1563" spans="7:10" x14ac:dyDescent="0.25">
      <c r="G1563" s="2"/>
      <c r="H1563" s="2"/>
      <c r="I1563" s="2"/>
      <c r="J1563" s="2"/>
    </row>
    <row r="1564" spans="7:10" x14ac:dyDescent="0.25">
      <c r="G1564" s="2"/>
      <c r="H1564" s="2"/>
      <c r="I1564" s="2"/>
      <c r="J1564" s="2"/>
    </row>
    <row r="1565" spans="7:10" x14ac:dyDescent="0.25">
      <c r="G1565" s="2"/>
      <c r="H1565" s="2"/>
      <c r="I1565" s="2"/>
      <c r="J1565" s="2"/>
    </row>
    <row r="1566" spans="7:10" x14ac:dyDescent="0.25">
      <c r="G1566" s="2"/>
      <c r="H1566" s="2"/>
      <c r="I1566" s="2"/>
      <c r="J1566" s="2"/>
    </row>
    <row r="1567" spans="7:10" x14ac:dyDescent="0.25">
      <c r="G1567" s="2"/>
      <c r="H1567" s="2"/>
      <c r="I1567" s="2"/>
      <c r="J1567" s="2"/>
    </row>
    <row r="1568" spans="7:10" x14ac:dyDescent="0.25">
      <c r="G1568" s="2"/>
      <c r="H1568" s="2"/>
      <c r="I1568" s="2"/>
      <c r="J1568" s="2"/>
    </row>
    <row r="1569" spans="7:10" x14ac:dyDescent="0.25">
      <c r="G1569" s="2"/>
      <c r="H1569" s="2"/>
      <c r="I1569" s="2"/>
      <c r="J1569" s="2"/>
    </row>
    <row r="1570" spans="7:10" x14ac:dyDescent="0.25">
      <c r="G1570" s="2"/>
      <c r="H1570" s="2"/>
      <c r="I1570" s="2"/>
      <c r="J1570" s="2"/>
    </row>
    <row r="1571" spans="7:10" x14ac:dyDescent="0.25">
      <c r="G1571" s="2"/>
      <c r="H1571" s="2"/>
      <c r="I1571" s="2"/>
      <c r="J1571" s="2"/>
    </row>
    <row r="1572" spans="7:10" x14ac:dyDescent="0.25">
      <c r="G1572" s="2"/>
      <c r="H1572" s="2"/>
      <c r="I1572" s="2"/>
      <c r="J1572" s="2"/>
    </row>
    <row r="1573" spans="7:10" x14ac:dyDescent="0.25">
      <c r="G1573" s="2"/>
      <c r="H1573" s="2"/>
      <c r="I1573" s="2"/>
      <c r="J1573" s="2"/>
    </row>
    <row r="1574" spans="7:10" x14ac:dyDescent="0.25">
      <c r="G1574" s="2"/>
      <c r="H1574" s="2"/>
      <c r="I1574" s="2"/>
      <c r="J1574" s="2"/>
    </row>
    <row r="1575" spans="7:10" x14ac:dyDescent="0.25">
      <c r="G1575" s="2"/>
      <c r="H1575" s="2"/>
      <c r="I1575" s="2"/>
      <c r="J1575" s="2"/>
    </row>
    <row r="1576" spans="7:10" x14ac:dyDescent="0.25">
      <c r="G1576" s="2"/>
      <c r="H1576" s="2"/>
      <c r="I1576" s="2"/>
      <c r="J1576" s="2"/>
    </row>
    <row r="1577" spans="7:10" x14ac:dyDescent="0.25">
      <c r="G1577" s="2"/>
      <c r="H1577" s="2"/>
      <c r="I1577" s="2"/>
      <c r="J1577" s="2"/>
    </row>
    <row r="1578" spans="7:10" x14ac:dyDescent="0.25">
      <c r="G1578" s="2"/>
      <c r="H1578" s="2"/>
      <c r="I1578" s="2"/>
      <c r="J1578" s="2"/>
    </row>
    <row r="1579" spans="7:10" x14ac:dyDescent="0.25">
      <c r="G1579" s="2"/>
      <c r="H1579" s="2"/>
      <c r="I1579" s="2"/>
      <c r="J1579" s="2"/>
    </row>
    <row r="1580" spans="7:10" x14ac:dyDescent="0.25">
      <c r="G1580" s="2"/>
      <c r="H1580" s="2"/>
      <c r="I1580" s="2"/>
      <c r="J1580" s="2"/>
    </row>
    <row r="1581" spans="7:10" x14ac:dyDescent="0.25">
      <c r="G1581" s="2"/>
      <c r="H1581" s="2"/>
      <c r="I1581" s="2"/>
      <c r="J1581" s="2"/>
    </row>
    <row r="1582" spans="7:10" x14ac:dyDescent="0.25">
      <c r="G1582" s="2"/>
      <c r="H1582" s="2"/>
      <c r="I1582" s="2"/>
      <c r="J1582" s="2"/>
    </row>
    <row r="1583" spans="7:10" x14ac:dyDescent="0.25">
      <c r="G1583" s="2"/>
      <c r="H1583" s="2"/>
      <c r="I1583" s="2"/>
      <c r="J1583" s="2"/>
    </row>
    <row r="1584" spans="7:10" x14ac:dyDescent="0.25">
      <c r="G1584" s="2"/>
      <c r="H1584" s="2"/>
      <c r="I1584" s="2"/>
      <c r="J1584" s="2"/>
    </row>
    <row r="1585" spans="7:10" x14ac:dyDescent="0.25">
      <c r="G1585" s="2"/>
      <c r="H1585" s="2"/>
      <c r="I1585" s="2"/>
      <c r="J1585" s="2"/>
    </row>
  </sheetData>
  <sheetProtection algorithmName="SHA-512" hashValue="9+ElQ21v4JNYxDEuEJYYvC+3AkckF0nGoxnSzP4sVbtc+JoeGzDptEOLfvl9q1SYKhTsPGSZJUEf6o93HDaEFQ==" saltValue="/+RsHmIVid8K3DYlA+qNbQ==" spinCount="100000" sheet="1" autoFilter="0"/>
  <mergeCells count="41">
    <mergeCell ref="A111:A115"/>
    <mergeCell ref="A116:A120"/>
    <mergeCell ref="A121:A125"/>
    <mergeCell ref="A81:A85"/>
    <mergeCell ref="A86:A90"/>
    <mergeCell ref="A91:A95"/>
    <mergeCell ref="A96:A100"/>
    <mergeCell ref="A101:A105"/>
    <mergeCell ref="A106:A110"/>
    <mergeCell ref="A76:A80"/>
    <mergeCell ref="A20:A24"/>
    <mergeCell ref="A26:A30"/>
    <mergeCell ref="A31:A35"/>
    <mergeCell ref="A36:A40"/>
    <mergeCell ref="A41:A45"/>
    <mergeCell ref="A46:A50"/>
    <mergeCell ref="A51:A55"/>
    <mergeCell ref="A56:A60"/>
    <mergeCell ref="A61:A65"/>
    <mergeCell ref="A66:A70"/>
    <mergeCell ref="A71:A75"/>
    <mergeCell ref="A15:A19"/>
    <mergeCell ref="C6:F6"/>
    <mergeCell ref="G6:J6"/>
    <mergeCell ref="C7:D7"/>
    <mergeCell ref="E7:F7"/>
    <mergeCell ref="G7:H7"/>
    <mergeCell ref="I7:J7"/>
    <mergeCell ref="C8:D8"/>
    <mergeCell ref="E8:F8"/>
    <mergeCell ref="G8:H8"/>
    <mergeCell ref="I8:J8"/>
    <mergeCell ref="A10:A14"/>
    <mergeCell ref="E106:F110"/>
    <mergeCell ref="E111:F115"/>
    <mergeCell ref="E116:F120"/>
    <mergeCell ref="E121:F125"/>
    <mergeCell ref="I106:J110"/>
    <mergeCell ref="I111:J115"/>
    <mergeCell ref="I116:J120"/>
    <mergeCell ref="I121:J1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42F3B-0A60-4D67-B35B-6EDB8A824C44}">
  <dimension ref="A1:J1526"/>
  <sheetViews>
    <sheetView zoomScale="85" zoomScaleNormal="85" workbookViewId="0">
      <pane xSplit="1" ySplit="9" topLeftCell="B82" activePane="bottomRight" state="frozen"/>
      <selection pane="topRight" activeCell="B1" sqref="B1"/>
      <selection pane="bottomLeft" activeCell="A10" sqref="A10"/>
      <selection pane="bottomRight" activeCell="F97" sqref="F97"/>
    </sheetView>
  </sheetViews>
  <sheetFormatPr defaultRowHeight="15.75" x14ac:dyDescent="0.25"/>
  <cols>
    <col min="1" max="1" width="39.28515625" style="87" customWidth="1"/>
    <col min="2" max="2" width="93.5703125" style="88" bestFit="1" customWidth="1"/>
    <col min="3" max="6" width="15.28515625" style="88" customWidth="1"/>
    <col min="7" max="10" width="15.28515625" style="107" customWidth="1"/>
    <col min="11" max="256" width="9.140625" style="88"/>
    <col min="257" max="257" width="39.28515625" style="88" customWidth="1"/>
    <col min="258" max="258" width="93.5703125" style="88" bestFit="1" customWidth="1"/>
    <col min="259" max="266" width="15.28515625" style="88" customWidth="1"/>
    <col min="267" max="512" width="9.140625" style="88"/>
    <col min="513" max="513" width="39.28515625" style="88" customWidth="1"/>
    <col min="514" max="514" width="93.5703125" style="88" bestFit="1" customWidth="1"/>
    <col min="515" max="522" width="15.28515625" style="88" customWidth="1"/>
    <col min="523" max="768" width="9.140625" style="88"/>
    <col min="769" max="769" width="39.28515625" style="88" customWidth="1"/>
    <col min="770" max="770" width="93.5703125" style="88" bestFit="1" customWidth="1"/>
    <col min="771" max="778" width="15.28515625" style="88" customWidth="1"/>
    <col min="779" max="1024" width="9.140625" style="88"/>
    <col min="1025" max="1025" width="39.28515625" style="88" customWidth="1"/>
    <col min="1026" max="1026" width="93.5703125" style="88" bestFit="1" customWidth="1"/>
    <col min="1027" max="1034" width="15.28515625" style="88" customWidth="1"/>
    <col min="1035" max="1280" width="9.140625" style="88"/>
    <col min="1281" max="1281" width="39.28515625" style="88" customWidth="1"/>
    <col min="1282" max="1282" width="93.5703125" style="88" bestFit="1" customWidth="1"/>
    <col min="1283" max="1290" width="15.28515625" style="88" customWidth="1"/>
    <col min="1291" max="1536" width="9.140625" style="88"/>
    <col min="1537" max="1537" width="39.28515625" style="88" customWidth="1"/>
    <col min="1538" max="1538" width="93.5703125" style="88" bestFit="1" customWidth="1"/>
    <col min="1539" max="1546" width="15.28515625" style="88" customWidth="1"/>
    <col min="1547" max="1792" width="9.140625" style="88"/>
    <col min="1793" max="1793" width="39.28515625" style="88" customWidth="1"/>
    <col min="1794" max="1794" width="93.5703125" style="88" bestFit="1" customWidth="1"/>
    <col min="1795" max="1802" width="15.28515625" style="88" customWidth="1"/>
    <col min="1803" max="2048" width="9.140625" style="88"/>
    <col min="2049" max="2049" width="39.28515625" style="88" customWidth="1"/>
    <col min="2050" max="2050" width="93.5703125" style="88" bestFit="1" customWidth="1"/>
    <col min="2051" max="2058" width="15.28515625" style="88" customWidth="1"/>
    <col min="2059" max="2304" width="9.140625" style="88"/>
    <col min="2305" max="2305" width="39.28515625" style="88" customWidth="1"/>
    <col min="2306" max="2306" width="93.5703125" style="88" bestFit="1" customWidth="1"/>
    <col min="2307" max="2314" width="15.28515625" style="88" customWidth="1"/>
    <col min="2315" max="2560" width="9.140625" style="88"/>
    <col min="2561" max="2561" width="39.28515625" style="88" customWidth="1"/>
    <col min="2562" max="2562" width="93.5703125" style="88" bestFit="1" customWidth="1"/>
    <col min="2563" max="2570" width="15.28515625" style="88" customWidth="1"/>
    <col min="2571" max="2816" width="9.140625" style="88"/>
    <col min="2817" max="2817" width="39.28515625" style="88" customWidth="1"/>
    <col min="2818" max="2818" width="93.5703125" style="88" bestFit="1" customWidth="1"/>
    <col min="2819" max="2826" width="15.28515625" style="88" customWidth="1"/>
    <col min="2827" max="3072" width="9.140625" style="88"/>
    <col min="3073" max="3073" width="39.28515625" style="88" customWidth="1"/>
    <col min="3074" max="3074" width="93.5703125" style="88" bestFit="1" customWidth="1"/>
    <col min="3075" max="3082" width="15.28515625" style="88" customWidth="1"/>
    <col min="3083" max="3328" width="9.140625" style="88"/>
    <col min="3329" max="3329" width="39.28515625" style="88" customWidth="1"/>
    <col min="3330" max="3330" width="93.5703125" style="88" bestFit="1" customWidth="1"/>
    <col min="3331" max="3338" width="15.28515625" style="88" customWidth="1"/>
    <col min="3339" max="3584" width="9.140625" style="88"/>
    <col min="3585" max="3585" width="39.28515625" style="88" customWidth="1"/>
    <col min="3586" max="3586" width="93.5703125" style="88" bestFit="1" customWidth="1"/>
    <col min="3587" max="3594" width="15.28515625" style="88" customWidth="1"/>
    <col min="3595" max="3840" width="9.140625" style="88"/>
    <col min="3841" max="3841" width="39.28515625" style="88" customWidth="1"/>
    <col min="3842" max="3842" width="93.5703125" style="88" bestFit="1" customWidth="1"/>
    <col min="3843" max="3850" width="15.28515625" style="88" customWidth="1"/>
    <col min="3851" max="4096" width="9.140625" style="88"/>
    <col min="4097" max="4097" width="39.28515625" style="88" customWidth="1"/>
    <col min="4098" max="4098" width="93.5703125" style="88" bestFit="1" customWidth="1"/>
    <col min="4099" max="4106" width="15.28515625" style="88" customWidth="1"/>
    <col min="4107" max="4352" width="9.140625" style="88"/>
    <col min="4353" max="4353" width="39.28515625" style="88" customWidth="1"/>
    <col min="4354" max="4354" width="93.5703125" style="88" bestFit="1" customWidth="1"/>
    <col min="4355" max="4362" width="15.28515625" style="88" customWidth="1"/>
    <col min="4363" max="4608" width="9.140625" style="88"/>
    <col min="4609" max="4609" width="39.28515625" style="88" customWidth="1"/>
    <col min="4610" max="4610" width="93.5703125" style="88" bestFit="1" customWidth="1"/>
    <col min="4611" max="4618" width="15.28515625" style="88" customWidth="1"/>
    <col min="4619" max="4864" width="9.140625" style="88"/>
    <col min="4865" max="4865" width="39.28515625" style="88" customWidth="1"/>
    <col min="4866" max="4866" width="93.5703125" style="88" bestFit="1" customWidth="1"/>
    <col min="4867" max="4874" width="15.28515625" style="88" customWidth="1"/>
    <col min="4875" max="5120" width="9.140625" style="88"/>
    <col min="5121" max="5121" width="39.28515625" style="88" customWidth="1"/>
    <col min="5122" max="5122" width="93.5703125" style="88" bestFit="1" customWidth="1"/>
    <col min="5123" max="5130" width="15.28515625" style="88" customWidth="1"/>
    <col min="5131" max="5376" width="9.140625" style="88"/>
    <col min="5377" max="5377" width="39.28515625" style="88" customWidth="1"/>
    <col min="5378" max="5378" width="93.5703125" style="88" bestFit="1" customWidth="1"/>
    <col min="5379" max="5386" width="15.28515625" style="88" customWidth="1"/>
    <col min="5387" max="5632" width="9.140625" style="88"/>
    <col min="5633" max="5633" width="39.28515625" style="88" customWidth="1"/>
    <col min="5634" max="5634" width="93.5703125" style="88" bestFit="1" customWidth="1"/>
    <col min="5635" max="5642" width="15.28515625" style="88" customWidth="1"/>
    <col min="5643" max="5888" width="9.140625" style="88"/>
    <col min="5889" max="5889" width="39.28515625" style="88" customWidth="1"/>
    <col min="5890" max="5890" width="93.5703125" style="88" bestFit="1" customWidth="1"/>
    <col min="5891" max="5898" width="15.28515625" style="88" customWidth="1"/>
    <col min="5899" max="6144" width="9.140625" style="88"/>
    <col min="6145" max="6145" width="39.28515625" style="88" customWidth="1"/>
    <col min="6146" max="6146" width="93.5703125" style="88" bestFit="1" customWidth="1"/>
    <col min="6147" max="6154" width="15.28515625" style="88" customWidth="1"/>
    <col min="6155" max="6400" width="9.140625" style="88"/>
    <col min="6401" max="6401" width="39.28515625" style="88" customWidth="1"/>
    <col min="6402" max="6402" width="93.5703125" style="88" bestFit="1" customWidth="1"/>
    <col min="6403" max="6410" width="15.28515625" style="88" customWidth="1"/>
    <col min="6411" max="6656" width="9.140625" style="88"/>
    <col min="6657" max="6657" width="39.28515625" style="88" customWidth="1"/>
    <col min="6658" max="6658" width="93.5703125" style="88" bestFit="1" customWidth="1"/>
    <col min="6659" max="6666" width="15.28515625" style="88" customWidth="1"/>
    <col min="6667" max="6912" width="9.140625" style="88"/>
    <col min="6913" max="6913" width="39.28515625" style="88" customWidth="1"/>
    <col min="6914" max="6914" width="93.5703125" style="88" bestFit="1" customWidth="1"/>
    <col min="6915" max="6922" width="15.28515625" style="88" customWidth="1"/>
    <col min="6923" max="7168" width="9.140625" style="88"/>
    <col min="7169" max="7169" width="39.28515625" style="88" customWidth="1"/>
    <col min="7170" max="7170" width="93.5703125" style="88" bestFit="1" customWidth="1"/>
    <col min="7171" max="7178" width="15.28515625" style="88" customWidth="1"/>
    <col min="7179" max="7424" width="9.140625" style="88"/>
    <col min="7425" max="7425" width="39.28515625" style="88" customWidth="1"/>
    <col min="7426" max="7426" width="93.5703125" style="88" bestFit="1" customWidth="1"/>
    <col min="7427" max="7434" width="15.28515625" style="88" customWidth="1"/>
    <col min="7435" max="7680" width="9.140625" style="88"/>
    <col min="7681" max="7681" width="39.28515625" style="88" customWidth="1"/>
    <col min="7682" max="7682" width="93.5703125" style="88" bestFit="1" customWidth="1"/>
    <col min="7683" max="7690" width="15.28515625" style="88" customWidth="1"/>
    <col min="7691" max="7936" width="9.140625" style="88"/>
    <col min="7937" max="7937" width="39.28515625" style="88" customWidth="1"/>
    <col min="7938" max="7938" width="93.5703125" style="88" bestFit="1" customWidth="1"/>
    <col min="7939" max="7946" width="15.28515625" style="88" customWidth="1"/>
    <col min="7947" max="8192" width="9.140625" style="88"/>
    <col min="8193" max="8193" width="39.28515625" style="88" customWidth="1"/>
    <col min="8194" max="8194" width="93.5703125" style="88" bestFit="1" customWidth="1"/>
    <col min="8195" max="8202" width="15.28515625" style="88" customWidth="1"/>
    <col min="8203" max="8448" width="9.140625" style="88"/>
    <col min="8449" max="8449" width="39.28515625" style="88" customWidth="1"/>
    <col min="8450" max="8450" width="93.5703125" style="88" bestFit="1" customWidth="1"/>
    <col min="8451" max="8458" width="15.28515625" style="88" customWidth="1"/>
    <col min="8459" max="8704" width="9.140625" style="88"/>
    <col min="8705" max="8705" width="39.28515625" style="88" customWidth="1"/>
    <col min="8706" max="8706" width="93.5703125" style="88" bestFit="1" customWidth="1"/>
    <col min="8707" max="8714" width="15.28515625" style="88" customWidth="1"/>
    <col min="8715" max="8960" width="9.140625" style="88"/>
    <col min="8961" max="8961" width="39.28515625" style="88" customWidth="1"/>
    <col min="8962" max="8962" width="93.5703125" style="88" bestFit="1" customWidth="1"/>
    <col min="8963" max="8970" width="15.28515625" style="88" customWidth="1"/>
    <col min="8971" max="9216" width="9.140625" style="88"/>
    <col min="9217" max="9217" width="39.28515625" style="88" customWidth="1"/>
    <col min="9218" max="9218" width="93.5703125" style="88" bestFit="1" customWidth="1"/>
    <col min="9219" max="9226" width="15.28515625" style="88" customWidth="1"/>
    <col min="9227" max="9472" width="9.140625" style="88"/>
    <col min="9473" max="9473" width="39.28515625" style="88" customWidth="1"/>
    <col min="9474" max="9474" width="93.5703125" style="88" bestFit="1" customWidth="1"/>
    <col min="9475" max="9482" width="15.28515625" style="88" customWidth="1"/>
    <col min="9483" max="9728" width="9.140625" style="88"/>
    <col min="9729" max="9729" width="39.28515625" style="88" customWidth="1"/>
    <col min="9730" max="9730" width="93.5703125" style="88" bestFit="1" customWidth="1"/>
    <col min="9731" max="9738" width="15.28515625" style="88" customWidth="1"/>
    <col min="9739" max="9984" width="9.140625" style="88"/>
    <col min="9985" max="9985" width="39.28515625" style="88" customWidth="1"/>
    <col min="9986" max="9986" width="93.5703125" style="88" bestFit="1" customWidth="1"/>
    <col min="9987" max="9994" width="15.28515625" style="88" customWidth="1"/>
    <col min="9995" max="10240" width="9.140625" style="88"/>
    <col min="10241" max="10241" width="39.28515625" style="88" customWidth="1"/>
    <col min="10242" max="10242" width="93.5703125" style="88" bestFit="1" customWidth="1"/>
    <col min="10243" max="10250" width="15.28515625" style="88" customWidth="1"/>
    <col min="10251" max="10496" width="9.140625" style="88"/>
    <col min="10497" max="10497" width="39.28515625" style="88" customWidth="1"/>
    <col min="10498" max="10498" width="93.5703125" style="88" bestFit="1" customWidth="1"/>
    <col min="10499" max="10506" width="15.28515625" style="88" customWidth="1"/>
    <col min="10507" max="10752" width="9.140625" style="88"/>
    <col min="10753" max="10753" width="39.28515625" style="88" customWidth="1"/>
    <col min="10754" max="10754" width="93.5703125" style="88" bestFit="1" customWidth="1"/>
    <col min="10755" max="10762" width="15.28515625" style="88" customWidth="1"/>
    <col min="10763" max="11008" width="9.140625" style="88"/>
    <col min="11009" max="11009" width="39.28515625" style="88" customWidth="1"/>
    <col min="11010" max="11010" width="93.5703125" style="88" bestFit="1" customWidth="1"/>
    <col min="11011" max="11018" width="15.28515625" style="88" customWidth="1"/>
    <col min="11019" max="11264" width="9.140625" style="88"/>
    <col min="11265" max="11265" width="39.28515625" style="88" customWidth="1"/>
    <col min="11266" max="11266" width="93.5703125" style="88" bestFit="1" customWidth="1"/>
    <col min="11267" max="11274" width="15.28515625" style="88" customWidth="1"/>
    <col min="11275" max="11520" width="9.140625" style="88"/>
    <col min="11521" max="11521" width="39.28515625" style="88" customWidth="1"/>
    <col min="11522" max="11522" width="93.5703125" style="88" bestFit="1" customWidth="1"/>
    <col min="11523" max="11530" width="15.28515625" style="88" customWidth="1"/>
    <col min="11531" max="11776" width="9.140625" style="88"/>
    <col min="11777" max="11777" width="39.28515625" style="88" customWidth="1"/>
    <col min="11778" max="11778" width="93.5703125" style="88" bestFit="1" customWidth="1"/>
    <col min="11779" max="11786" width="15.28515625" style="88" customWidth="1"/>
    <col min="11787" max="12032" width="9.140625" style="88"/>
    <col min="12033" max="12033" width="39.28515625" style="88" customWidth="1"/>
    <col min="12034" max="12034" width="93.5703125" style="88" bestFit="1" customWidth="1"/>
    <col min="12035" max="12042" width="15.28515625" style="88" customWidth="1"/>
    <col min="12043" max="12288" width="9.140625" style="88"/>
    <col min="12289" max="12289" width="39.28515625" style="88" customWidth="1"/>
    <col min="12290" max="12290" width="93.5703125" style="88" bestFit="1" customWidth="1"/>
    <col min="12291" max="12298" width="15.28515625" style="88" customWidth="1"/>
    <col min="12299" max="12544" width="9.140625" style="88"/>
    <col min="12545" max="12545" width="39.28515625" style="88" customWidth="1"/>
    <col min="12546" max="12546" width="93.5703125" style="88" bestFit="1" customWidth="1"/>
    <col min="12547" max="12554" width="15.28515625" style="88" customWidth="1"/>
    <col min="12555" max="12800" width="9.140625" style="88"/>
    <col min="12801" max="12801" width="39.28515625" style="88" customWidth="1"/>
    <col min="12802" max="12802" width="93.5703125" style="88" bestFit="1" customWidth="1"/>
    <col min="12803" max="12810" width="15.28515625" style="88" customWidth="1"/>
    <col min="12811" max="13056" width="9.140625" style="88"/>
    <col min="13057" max="13057" width="39.28515625" style="88" customWidth="1"/>
    <col min="13058" max="13058" width="93.5703125" style="88" bestFit="1" customWidth="1"/>
    <col min="13059" max="13066" width="15.28515625" style="88" customWidth="1"/>
    <col min="13067" max="13312" width="9.140625" style="88"/>
    <col min="13313" max="13313" width="39.28515625" style="88" customWidth="1"/>
    <col min="13314" max="13314" width="93.5703125" style="88" bestFit="1" customWidth="1"/>
    <col min="13315" max="13322" width="15.28515625" style="88" customWidth="1"/>
    <col min="13323" max="13568" width="9.140625" style="88"/>
    <col min="13569" max="13569" width="39.28515625" style="88" customWidth="1"/>
    <col min="13570" max="13570" width="93.5703125" style="88" bestFit="1" customWidth="1"/>
    <col min="13571" max="13578" width="15.28515625" style="88" customWidth="1"/>
    <col min="13579" max="13824" width="9.140625" style="88"/>
    <col min="13825" max="13825" width="39.28515625" style="88" customWidth="1"/>
    <col min="13826" max="13826" width="93.5703125" style="88" bestFit="1" customWidth="1"/>
    <col min="13827" max="13834" width="15.28515625" style="88" customWidth="1"/>
    <col min="13835" max="14080" width="9.140625" style="88"/>
    <col min="14081" max="14081" width="39.28515625" style="88" customWidth="1"/>
    <col min="14082" max="14082" width="93.5703125" style="88" bestFit="1" customWidth="1"/>
    <col min="14083" max="14090" width="15.28515625" style="88" customWidth="1"/>
    <col min="14091" max="14336" width="9.140625" style="88"/>
    <col min="14337" max="14337" width="39.28515625" style="88" customWidth="1"/>
    <col min="14338" max="14338" width="93.5703125" style="88" bestFit="1" customWidth="1"/>
    <col min="14339" max="14346" width="15.28515625" style="88" customWidth="1"/>
    <col min="14347" max="14592" width="9.140625" style="88"/>
    <col min="14593" max="14593" width="39.28515625" style="88" customWidth="1"/>
    <col min="14594" max="14594" width="93.5703125" style="88" bestFit="1" customWidth="1"/>
    <col min="14595" max="14602" width="15.28515625" style="88" customWidth="1"/>
    <col min="14603" max="14848" width="9.140625" style="88"/>
    <col min="14849" max="14849" width="39.28515625" style="88" customWidth="1"/>
    <col min="14850" max="14850" width="93.5703125" style="88" bestFit="1" customWidth="1"/>
    <col min="14851" max="14858" width="15.28515625" style="88" customWidth="1"/>
    <col min="14859" max="15104" width="9.140625" style="88"/>
    <col min="15105" max="15105" width="39.28515625" style="88" customWidth="1"/>
    <col min="15106" max="15106" width="93.5703125" style="88" bestFit="1" customWidth="1"/>
    <col min="15107" max="15114" width="15.28515625" style="88" customWidth="1"/>
    <col min="15115" max="15360" width="9.140625" style="88"/>
    <col min="15361" max="15361" width="39.28515625" style="88" customWidth="1"/>
    <col min="15362" max="15362" width="93.5703125" style="88" bestFit="1" customWidth="1"/>
    <col min="15363" max="15370" width="15.28515625" style="88" customWidth="1"/>
    <col min="15371" max="15616" width="9.140625" style="88"/>
    <col min="15617" max="15617" width="39.28515625" style="88" customWidth="1"/>
    <col min="15618" max="15618" width="93.5703125" style="88" bestFit="1" customWidth="1"/>
    <col min="15619" max="15626" width="15.28515625" style="88" customWidth="1"/>
    <col min="15627" max="15872" width="9.140625" style="88"/>
    <col min="15873" max="15873" width="39.28515625" style="88" customWidth="1"/>
    <col min="15874" max="15874" width="93.5703125" style="88" bestFit="1" customWidth="1"/>
    <col min="15875" max="15882" width="15.28515625" style="88" customWidth="1"/>
    <col min="15883" max="16128" width="9.140625" style="88"/>
    <col min="16129" max="16129" width="39.28515625" style="88" customWidth="1"/>
    <col min="16130" max="16130" width="93.5703125" style="88" bestFit="1" customWidth="1"/>
    <col min="16131" max="16138" width="15.28515625" style="88" customWidth="1"/>
    <col min="16139" max="16384" width="9.140625" style="88"/>
  </cols>
  <sheetData>
    <row r="1" spans="1:10" x14ac:dyDescent="0.25">
      <c r="G1" s="88"/>
      <c r="H1" s="88"/>
      <c r="I1" s="88"/>
      <c r="J1" s="88"/>
    </row>
    <row r="2" spans="1:10" s="91" customFormat="1" x14ac:dyDescent="0.25">
      <c r="A2" s="3" t="s">
        <v>133</v>
      </c>
      <c r="B2" s="89" t="s">
        <v>122</v>
      </c>
      <c r="C2" s="90">
        <v>10100</v>
      </c>
      <c r="D2" s="90">
        <v>13800</v>
      </c>
      <c r="E2" s="90">
        <v>10100</v>
      </c>
      <c r="F2" s="90">
        <v>13800</v>
      </c>
      <c r="G2" s="90">
        <v>14100</v>
      </c>
      <c r="H2" s="90">
        <v>19550</v>
      </c>
      <c r="I2" s="90">
        <v>14100</v>
      </c>
      <c r="J2" s="90">
        <v>19550</v>
      </c>
    </row>
    <row r="3" spans="1:10" x14ac:dyDescent="0.25">
      <c r="B3" s="87"/>
      <c r="C3" s="92"/>
      <c r="D3" s="92"/>
      <c r="E3" s="92"/>
      <c r="F3" s="92"/>
      <c r="G3" s="92"/>
      <c r="H3" s="92"/>
      <c r="I3" s="92"/>
      <c r="J3" s="92"/>
    </row>
    <row r="4" spans="1:10" x14ac:dyDescent="0.25">
      <c r="A4" s="93"/>
      <c r="G4" s="88"/>
      <c r="H4" s="88"/>
      <c r="I4" s="88"/>
      <c r="J4" s="88"/>
    </row>
    <row r="5" spans="1:10" x14ac:dyDescent="0.25">
      <c r="A5" s="87" t="s">
        <v>123</v>
      </c>
      <c r="D5" s="93"/>
      <c r="G5" s="88"/>
      <c r="H5" s="88"/>
      <c r="I5" s="88"/>
      <c r="J5" s="88"/>
    </row>
    <row r="6" spans="1:10" s="97" customFormat="1" ht="20.25" customHeight="1" x14ac:dyDescent="0.25">
      <c r="A6" s="94" t="s">
        <v>2</v>
      </c>
      <c r="B6" s="95"/>
      <c r="C6" s="154" t="s">
        <v>3</v>
      </c>
      <c r="D6" s="155"/>
      <c r="E6" s="155"/>
      <c r="F6" s="155"/>
      <c r="G6" s="154" t="s">
        <v>4</v>
      </c>
      <c r="H6" s="155"/>
      <c r="I6" s="155"/>
      <c r="J6" s="155"/>
    </row>
    <row r="7" spans="1:10" s="97" customFormat="1" ht="20.25" customHeight="1" x14ac:dyDescent="0.25">
      <c r="A7" s="98" t="s">
        <v>5</v>
      </c>
      <c r="B7" s="99"/>
      <c r="C7" s="154" t="s">
        <v>69</v>
      </c>
      <c r="D7" s="155"/>
      <c r="E7" s="154" t="s">
        <v>70</v>
      </c>
      <c r="F7" s="156"/>
      <c r="G7" s="154" t="s">
        <v>69</v>
      </c>
      <c r="H7" s="155"/>
      <c r="I7" s="154" t="s">
        <v>70</v>
      </c>
      <c r="J7" s="156"/>
    </row>
    <row r="8" spans="1:10" s="97" customFormat="1" ht="20.25" customHeight="1" x14ac:dyDescent="0.25">
      <c r="A8" s="100" t="s">
        <v>8</v>
      </c>
      <c r="B8" s="99"/>
      <c r="C8" s="154" t="s">
        <v>9</v>
      </c>
      <c r="D8" s="155"/>
      <c r="E8" s="154" t="s">
        <v>10</v>
      </c>
      <c r="F8" s="156"/>
      <c r="G8" s="154" t="s">
        <v>9</v>
      </c>
      <c r="H8" s="155"/>
      <c r="I8" s="154" t="s">
        <v>10</v>
      </c>
      <c r="J8" s="156"/>
    </row>
    <row r="9" spans="1:10" s="97" customFormat="1" ht="20.25" customHeight="1" x14ac:dyDescent="0.25">
      <c r="A9" s="101"/>
      <c r="B9" s="102"/>
      <c r="C9" s="96" t="s">
        <v>11</v>
      </c>
      <c r="D9" s="96" t="s">
        <v>12</v>
      </c>
      <c r="E9" s="96" t="s">
        <v>11</v>
      </c>
      <c r="F9" s="96" t="s">
        <v>12</v>
      </c>
      <c r="G9" s="96" t="s">
        <v>11</v>
      </c>
      <c r="H9" s="96" t="s">
        <v>12</v>
      </c>
      <c r="I9" s="96" t="s">
        <v>11</v>
      </c>
      <c r="J9" s="96" t="s">
        <v>12</v>
      </c>
    </row>
    <row r="10" spans="1:10" ht="27.75" customHeight="1" x14ac:dyDescent="0.25">
      <c r="A10" s="150" t="s">
        <v>124</v>
      </c>
      <c r="B10" s="78" t="s">
        <v>14</v>
      </c>
      <c r="C10" s="79">
        <f>[1]INAMD!E4</f>
        <v>2360</v>
      </c>
      <c r="D10" s="79">
        <f>[1]INAMD!J4</f>
        <v>4735</v>
      </c>
      <c r="E10" s="79">
        <f>[1]INAMD!E6</f>
        <v>21448</v>
      </c>
      <c r="F10" s="79">
        <f>[1]INAMD!J6</f>
        <v>37052</v>
      </c>
      <c r="G10" s="80">
        <f>[1]INAMD!M4</f>
        <v>2825</v>
      </c>
      <c r="H10" s="80">
        <f>[1]INAMD!R4</f>
        <v>5501</v>
      </c>
      <c r="I10" s="80">
        <f>[1]INAMD!M6</f>
        <v>24187</v>
      </c>
      <c r="J10" s="80">
        <f>[1]INAMD!R6</f>
        <v>42001</v>
      </c>
    </row>
    <row r="11" spans="1:10" ht="27.75" customHeight="1" x14ac:dyDescent="0.25">
      <c r="A11" s="150"/>
      <c r="B11" s="78" t="s">
        <v>15</v>
      </c>
      <c r="C11" s="79">
        <f>[1]INAMD!F4</f>
        <v>2360</v>
      </c>
      <c r="D11" s="79">
        <f>[1]INAMD!J4</f>
        <v>4735</v>
      </c>
      <c r="E11" s="79">
        <f>[1]INAMD!F6</f>
        <v>24074</v>
      </c>
      <c r="F11" s="79">
        <f>[1]INAMD!J6</f>
        <v>37052</v>
      </c>
      <c r="G11" s="80">
        <f>[1]INAMD!N4</f>
        <v>2825</v>
      </c>
      <c r="H11" s="80">
        <f>[1]INAMD!R4</f>
        <v>5501</v>
      </c>
      <c r="I11" s="80">
        <f>[1]INAMD!N6</f>
        <v>27338</v>
      </c>
      <c r="J11" s="80">
        <f>[1]INAMD!R6</f>
        <v>42001</v>
      </c>
    </row>
    <row r="12" spans="1:10" ht="27.75" customHeight="1" x14ac:dyDescent="0.25">
      <c r="A12" s="150"/>
      <c r="B12" s="78" t="s">
        <v>16</v>
      </c>
      <c r="C12" s="79">
        <f>[1]INAMD!G4</f>
        <v>2360</v>
      </c>
      <c r="D12" s="79">
        <f>[1]INAMD!J4</f>
        <v>4735</v>
      </c>
      <c r="E12" s="79">
        <f>[1]INAMD!G6</f>
        <v>27330</v>
      </c>
      <c r="F12" s="79">
        <f>[1]INAMD!J6</f>
        <v>37052</v>
      </c>
      <c r="G12" s="80">
        <f>[1]INAMD!O4</f>
        <v>2825</v>
      </c>
      <c r="H12" s="80">
        <f>[1]INAMD!R4</f>
        <v>5501</v>
      </c>
      <c r="I12" s="80">
        <f>[1]INAMD!O6</f>
        <v>31245</v>
      </c>
      <c r="J12" s="80">
        <f>[1]INAMD!R6</f>
        <v>42001</v>
      </c>
    </row>
    <row r="13" spans="1:10" ht="27.75" customHeight="1" x14ac:dyDescent="0.25">
      <c r="A13" s="150"/>
      <c r="B13" s="78" t="s">
        <v>17</v>
      </c>
      <c r="C13" s="79">
        <f>[1]INAMD!H4</f>
        <v>2360</v>
      </c>
      <c r="D13" s="79">
        <f>[1]INAMD!K4</f>
        <v>4735</v>
      </c>
      <c r="E13" s="79">
        <f>[1]INAMD!H6</f>
        <v>28590</v>
      </c>
      <c r="F13" s="79">
        <f>[1]INAMD!K6</f>
        <v>40208</v>
      </c>
      <c r="G13" s="80">
        <f>[1]INAMD!P4</f>
        <v>2825</v>
      </c>
      <c r="H13" s="80">
        <f>[1]INAMD!S4</f>
        <v>5501</v>
      </c>
      <c r="I13" s="80">
        <f>[1]INAMD!P6</f>
        <v>32757</v>
      </c>
      <c r="J13" s="80">
        <f>[1]INAMD!S6</f>
        <v>45788</v>
      </c>
    </row>
    <row r="14" spans="1:10" ht="27.75" customHeight="1" x14ac:dyDescent="0.25">
      <c r="A14" s="150"/>
      <c r="B14" s="78" t="s">
        <v>18</v>
      </c>
      <c r="C14" s="79">
        <f>[1]INAMD!I4</f>
        <v>2360</v>
      </c>
      <c r="D14" s="79"/>
      <c r="E14" s="79">
        <f>[1]INAMD!I6</f>
        <v>30596</v>
      </c>
      <c r="F14" s="79"/>
      <c r="G14" s="80">
        <f>[1]INAMD!Q4</f>
        <v>2825</v>
      </c>
      <c r="H14" s="80"/>
      <c r="I14" s="80">
        <f>[1]INAMD!Q6</f>
        <v>35036</v>
      </c>
      <c r="J14" s="80"/>
    </row>
    <row r="15" spans="1:10" s="103" customFormat="1" ht="27.75" customHeight="1" x14ac:dyDescent="0.25">
      <c r="A15" s="151" t="s">
        <v>125</v>
      </c>
      <c r="B15" s="78" t="s">
        <v>14</v>
      </c>
      <c r="C15" s="79">
        <v>48564</v>
      </c>
      <c r="D15" s="79">
        <v>89173</v>
      </c>
      <c r="E15" s="79">
        <v>44298</v>
      </c>
      <c r="F15" s="79">
        <v>83295</v>
      </c>
      <c r="G15" s="80">
        <v>73516</v>
      </c>
      <c r="H15" s="80">
        <v>134023</v>
      </c>
      <c r="I15" s="80">
        <v>71290</v>
      </c>
      <c r="J15" s="80">
        <v>130210</v>
      </c>
    </row>
    <row r="16" spans="1:10" s="103" customFormat="1" ht="27.75" customHeight="1" x14ac:dyDescent="0.25">
      <c r="A16" s="152"/>
      <c r="B16" s="78" t="s">
        <v>15</v>
      </c>
      <c r="C16" s="79">
        <v>57500</v>
      </c>
      <c r="D16" s="79">
        <v>89173</v>
      </c>
      <c r="E16" s="79">
        <v>52070</v>
      </c>
      <c r="F16" s="79">
        <v>83295</v>
      </c>
      <c r="G16" s="80">
        <v>86920</v>
      </c>
      <c r="H16" s="80">
        <v>134023</v>
      </c>
      <c r="I16" s="80">
        <v>82948</v>
      </c>
      <c r="J16" s="80">
        <v>130210</v>
      </c>
    </row>
    <row r="17" spans="1:10" s="103" customFormat="1" ht="27.75" customHeight="1" x14ac:dyDescent="0.25">
      <c r="A17" s="152"/>
      <c r="B17" s="78" t="s">
        <v>16</v>
      </c>
      <c r="C17" s="79">
        <v>69792</v>
      </c>
      <c r="D17" s="79">
        <v>89173</v>
      </c>
      <c r="E17" s="79">
        <v>63628</v>
      </c>
      <c r="F17" s="79">
        <v>83295</v>
      </c>
      <c r="G17" s="80">
        <v>105358</v>
      </c>
      <c r="H17" s="80">
        <v>134023</v>
      </c>
      <c r="I17" s="80">
        <v>100285</v>
      </c>
      <c r="J17" s="80">
        <v>130210</v>
      </c>
    </row>
    <row r="18" spans="1:10" s="103" customFormat="1" ht="27.75" customHeight="1" x14ac:dyDescent="0.25">
      <c r="A18" s="152"/>
      <c r="B18" s="78" t="s">
        <v>17</v>
      </c>
      <c r="C18" s="79">
        <v>79037</v>
      </c>
      <c r="D18" s="79">
        <v>98819</v>
      </c>
      <c r="E18" s="79">
        <v>69504.5</v>
      </c>
      <c r="F18" s="79">
        <v>94615</v>
      </c>
      <c r="G18" s="80">
        <v>120734</v>
      </c>
      <c r="H18" s="80">
        <v>148492</v>
      </c>
      <c r="I18" s="80">
        <v>111263</v>
      </c>
      <c r="J18" s="80">
        <v>147565</v>
      </c>
    </row>
    <row r="19" spans="1:10" s="103" customFormat="1" ht="27.75" customHeight="1" x14ac:dyDescent="0.25">
      <c r="A19" s="153"/>
      <c r="B19" s="78" t="s">
        <v>18</v>
      </c>
      <c r="C19" s="79">
        <v>89118</v>
      </c>
      <c r="D19" s="79"/>
      <c r="E19" s="79">
        <v>75050</v>
      </c>
      <c r="F19" s="79"/>
      <c r="G19" s="80">
        <v>139437</v>
      </c>
      <c r="H19" s="80"/>
      <c r="I19" s="80">
        <v>126193</v>
      </c>
      <c r="J19" s="80"/>
    </row>
    <row r="20" spans="1:10" s="103" customFormat="1" ht="27.75" customHeight="1" x14ac:dyDescent="0.25">
      <c r="A20" s="104" t="s">
        <v>20</v>
      </c>
      <c r="B20" s="78" t="s">
        <v>21</v>
      </c>
      <c r="C20" s="105">
        <f>7186+200</f>
        <v>7386</v>
      </c>
      <c r="D20" s="105">
        <f>12595+200</f>
        <v>12795</v>
      </c>
      <c r="E20" s="108"/>
      <c r="F20" s="108"/>
      <c r="G20" s="105">
        <f>8805+200</f>
        <v>9005</v>
      </c>
      <c r="H20" s="105">
        <f>15065+200</f>
        <v>15265</v>
      </c>
      <c r="I20" s="105"/>
      <c r="J20" s="105"/>
    </row>
    <row r="21" spans="1:10" s="103" customFormat="1" ht="27.75" customHeight="1" x14ac:dyDescent="0.25">
      <c r="A21" s="150" t="s">
        <v>126</v>
      </c>
      <c r="B21" s="78" t="s">
        <v>14</v>
      </c>
      <c r="C21" s="79">
        <f>[1]INDRI!E4</f>
        <v>2760</v>
      </c>
      <c r="D21" s="79">
        <f>[1]INDRI!J4</f>
        <v>5485</v>
      </c>
      <c r="E21" s="79">
        <v>44180</v>
      </c>
      <c r="F21" s="79">
        <v>98325</v>
      </c>
      <c r="G21" s="80">
        <f>[1]INDRI!M4</f>
        <v>3225</v>
      </c>
      <c r="H21" s="80">
        <f>[1]INDRI!R4</f>
        <v>6251</v>
      </c>
      <c r="I21" s="80">
        <v>62608</v>
      </c>
      <c r="J21" s="80">
        <v>135048</v>
      </c>
    </row>
    <row r="22" spans="1:10" s="103" customFormat="1" ht="27.75" customHeight="1" x14ac:dyDescent="0.25">
      <c r="A22" s="150"/>
      <c r="B22" s="78" t="s">
        <v>15</v>
      </c>
      <c r="C22" s="79">
        <f>[1]INDRI!F4</f>
        <v>2760</v>
      </c>
      <c r="D22" s="79">
        <f>[1]INDRI!J4</f>
        <v>5485</v>
      </c>
      <c r="E22" s="79">
        <v>50780</v>
      </c>
      <c r="F22" s="79">
        <v>98325</v>
      </c>
      <c r="G22" s="80">
        <f>[1]INDRI!N4</f>
        <v>3225</v>
      </c>
      <c r="H22" s="80">
        <f>[1]INDRI!R4</f>
        <v>6251</v>
      </c>
      <c r="I22" s="80">
        <v>69637</v>
      </c>
      <c r="J22" s="80">
        <v>135048</v>
      </c>
    </row>
    <row r="23" spans="1:10" s="103" customFormat="1" ht="27.75" customHeight="1" x14ac:dyDescent="0.25">
      <c r="A23" s="150"/>
      <c r="B23" s="78" t="s">
        <v>16</v>
      </c>
      <c r="C23" s="79">
        <f>[1]INDRI!G4</f>
        <v>2760</v>
      </c>
      <c r="D23" s="79">
        <f>[1]INDRI!J4</f>
        <v>5485</v>
      </c>
      <c r="E23" s="79">
        <v>59680</v>
      </c>
      <c r="F23" s="79">
        <v>98325</v>
      </c>
      <c r="G23" s="80">
        <f>[1]INDRI!O4</f>
        <v>3225</v>
      </c>
      <c r="H23" s="80">
        <f>[1]INDRI!R4</f>
        <v>6251</v>
      </c>
      <c r="I23" s="80">
        <v>78808</v>
      </c>
      <c r="J23" s="80">
        <v>135048</v>
      </c>
    </row>
    <row r="24" spans="1:10" s="103" customFormat="1" ht="27.75" customHeight="1" x14ac:dyDescent="0.25">
      <c r="A24" s="150"/>
      <c r="B24" s="78" t="s">
        <v>17</v>
      </c>
      <c r="C24" s="79">
        <f>[1]INDRI!H4</f>
        <v>2760</v>
      </c>
      <c r="D24" s="79">
        <f>[1]INDRI!K4</f>
        <v>5485</v>
      </c>
      <c r="E24" s="79">
        <v>64280</v>
      </c>
      <c r="F24" s="79">
        <v>100475</v>
      </c>
      <c r="G24" s="80">
        <f>[1]INDRI!P4</f>
        <v>3225</v>
      </c>
      <c r="H24" s="80">
        <f>[1]INDRI!S4</f>
        <v>6251</v>
      </c>
      <c r="I24" s="80">
        <v>87959</v>
      </c>
      <c r="J24" s="80">
        <v>137615</v>
      </c>
    </row>
    <row r="25" spans="1:10" s="103" customFormat="1" ht="27.75" customHeight="1" x14ac:dyDescent="0.25">
      <c r="A25" s="150"/>
      <c r="B25" s="78" t="s">
        <v>18</v>
      </c>
      <c r="C25" s="79">
        <f>[1]INDRI!I4</f>
        <v>2760</v>
      </c>
      <c r="D25" s="79"/>
      <c r="E25" s="79">
        <v>68280</v>
      </c>
      <c r="F25" s="79"/>
      <c r="G25" s="80">
        <f>[1]INDRI!Q4</f>
        <v>3225</v>
      </c>
      <c r="H25" s="80"/>
      <c r="I25" s="80">
        <v>99791</v>
      </c>
      <c r="J25" s="80"/>
    </row>
    <row r="26" spans="1:10" s="103" customFormat="1" ht="19.5" customHeight="1" x14ac:dyDescent="0.25">
      <c r="A26" s="150" t="s">
        <v>24</v>
      </c>
      <c r="B26" s="78" t="s">
        <v>14</v>
      </c>
      <c r="C26" s="79">
        <f>[1]INMOR!E4</f>
        <v>2610</v>
      </c>
      <c r="D26" s="79">
        <f>[1]INMOR!J4</f>
        <v>5235</v>
      </c>
      <c r="E26" s="79">
        <v>58764</v>
      </c>
      <c r="F26" s="79">
        <f>[1]INMOR!J6</f>
        <v>98981</v>
      </c>
      <c r="G26" s="80">
        <f>[1]INMOR!M4</f>
        <v>3075</v>
      </c>
      <c r="H26" s="80">
        <f>[1]INMOR!R4</f>
        <v>6001</v>
      </c>
      <c r="I26" s="80">
        <v>71068</v>
      </c>
      <c r="J26" s="80">
        <f>[1]INMOR!R6</f>
        <v>120398</v>
      </c>
    </row>
    <row r="27" spans="1:10" s="103" customFormat="1" ht="27.75" customHeight="1" x14ac:dyDescent="0.25">
      <c r="A27" s="150"/>
      <c r="B27" s="78" t="s">
        <v>15</v>
      </c>
      <c r="C27" s="79">
        <f>[1]INMOR!F4</f>
        <v>2610</v>
      </c>
      <c r="D27" s="79">
        <f>[1]INMOR!J4</f>
        <v>5235</v>
      </c>
      <c r="E27" s="79">
        <v>64282</v>
      </c>
      <c r="F27" s="79">
        <f>[1]INMOR!J6</f>
        <v>98981</v>
      </c>
      <c r="G27" s="80">
        <f>[1]INMOR!N4</f>
        <v>3075</v>
      </c>
      <c r="H27" s="80">
        <f>[1]INMOR!R4</f>
        <v>6001</v>
      </c>
      <c r="I27" s="80">
        <v>77737</v>
      </c>
      <c r="J27" s="80">
        <f>[1]INMOR!R6</f>
        <v>120398</v>
      </c>
    </row>
    <row r="28" spans="1:10" s="103" customFormat="1" ht="27.75" customHeight="1" x14ac:dyDescent="0.25">
      <c r="A28" s="150"/>
      <c r="B28" s="78" t="s">
        <v>16</v>
      </c>
      <c r="C28" s="79">
        <f>[1]INMOR!G4</f>
        <v>2610</v>
      </c>
      <c r="D28" s="79">
        <f>[1]INMOR!J4</f>
        <v>5235</v>
      </c>
      <c r="E28" s="79">
        <v>71924</v>
      </c>
      <c r="F28" s="79">
        <f>[1]INMOR!J6</f>
        <v>98981</v>
      </c>
      <c r="G28" s="80">
        <f>[1]INMOR!O4</f>
        <v>3075</v>
      </c>
      <c r="H28" s="80">
        <f>[1]INMOR!R4</f>
        <v>6001</v>
      </c>
      <c r="I28" s="80">
        <v>86808</v>
      </c>
      <c r="J28" s="80">
        <f>[1]INMOR!R6</f>
        <v>120398</v>
      </c>
    </row>
    <row r="29" spans="1:10" s="103" customFormat="1" ht="27.75" customHeight="1" x14ac:dyDescent="0.25">
      <c r="A29" s="150"/>
      <c r="B29" s="78" t="s">
        <v>17</v>
      </c>
      <c r="C29" s="79">
        <f>[1]INMOR!H4</f>
        <v>2610</v>
      </c>
      <c r="D29" s="79">
        <f>[1]INMOR!K4</f>
        <v>5235</v>
      </c>
      <c r="E29" s="79">
        <v>79150</v>
      </c>
      <c r="F29" s="79">
        <v>114595</v>
      </c>
      <c r="G29" s="80">
        <f>[1]INMOR!P4</f>
        <v>3075</v>
      </c>
      <c r="H29" s="80">
        <f>[1]INMOR!S4</f>
        <v>6001</v>
      </c>
      <c r="I29" s="80">
        <v>96219</v>
      </c>
      <c r="J29" s="80">
        <v>139295</v>
      </c>
    </row>
    <row r="30" spans="1:10" s="103" customFormat="1" ht="27.75" customHeight="1" x14ac:dyDescent="0.25">
      <c r="A30" s="150"/>
      <c r="B30" s="78" t="s">
        <v>18</v>
      </c>
      <c r="C30" s="79">
        <f>[1]INMOR!I4</f>
        <v>2610</v>
      </c>
      <c r="D30" s="79"/>
      <c r="E30" s="79">
        <v>86810</v>
      </c>
      <c r="F30" s="79"/>
      <c r="G30" s="80">
        <f>[1]INMOR!Q4</f>
        <v>3075</v>
      </c>
      <c r="H30" s="80"/>
      <c r="I30" s="80">
        <v>107931</v>
      </c>
      <c r="J30" s="80"/>
    </row>
    <row r="31" spans="1:10" s="103" customFormat="1" ht="27.75" customHeight="1" x14ac:dyDescent="0.25">
      <c r="A31" s="150" t="s">
        <v>25</v>
      </c>
      <c r="B31" s="78" t="s">
        <v>14</v>
      </c>
      <c r="C31" s="79">
        <f>[1]INLUH!E4</f>
        <v>2570</v>
      </c>
      <c r="D31" s="79">
        <f>[1]INLUH!J4</f>
        <v>5055</v>
      </c>
      <c r="E31" s="79">
        <f>[1]INLUH!E6</f>
        <v>48015</v>
      </c>
      <c r="F31" s="79">
        <f>[1]INLUH!J6</f>
        <v>73550</v>
      </c>
      <c r="G31" s="80">
        <f>[1]INLUH!M4</f>
        <v>2975</v>
      </c>
      <c r="H31" s="80">
        <f>[1]INLUH!R4</f>
        <v>5801</v>
      </c>
      <c r="I31" s="80">
        <f>[1]INLUH!M6</f>
        <v>57110</v>
      </c>
      <c r="J31" s="80">
        <f>[1]INLUH!R6</f>
        <v>89992</v>
      </c>
    </row>
    <row r="32" spans="1:10" s="103" customFormat="1" ht="27.75" customHeight="1" x14ac:dyDescent="0.25">
      <c r="A32" s="150"/>
      <c r="B32" s="78" t="s">
        <v>15</v>
      </c>
      <c r="C32" s="79">
        <f>[1]INLUH!F4</f>
        <v>2570</v>
      </c>
      <c r="D32" s="79">
        <f>[1]INLUH!J4</f>
        <v>5055</v>
      </c>
      <c r="E32" s="79">
        <v>56605</v>
      </c>
      <c r="F32" s="79">
        <f>[1]INLUH!J6</f>
        <v>73550</v>
      </c>
      <c r="G32" s="80">
        <f>[1]INLUH!N4</f>
        <v>2975</v>
      </c>
      <c r="H32" s="80">
        <f>[1]INLUH!R4</f>
        <v>5801</v>
      </c>
      <c r="I32" s="80">
        <v>67318</v>
      </c>
      <c r="J32" s="80">
        <f>[1]INLUH!R6</f>
        <v>89992</v>
      </c>
    </row>
    <row r="33" spans="1:10" s="103" customFormat="1" ht="27.75" customHeight="1" x14ac:dyDescent="0.25">
      <c r="A33" s="150"/>
      <c r="B33" s="78" t="s">
        <v>16</v>
      </c>
      <c r="C33" s="79">
        <f>[1]INLUH!G4</f>
        <v>2570</v>
      </c>
      <c r="D33" s="79">
        <f>[1]INLUH!J4</f>
        <v>5055</v>
      </c>
      <c r="E33" s="79">
        <v>63125</v>
      </c>
      <c r="F33" s="79">
        <f>[1]INLUH!J6</f>
        <v>73550</v>
      </c>
      <c r="G33" s="80">
        <f>[1]INLUH!O4</f>
        <v>2975</v>
      </c>
      <c r="H33" s="80">
        <f>[1]INLUH!R4</f>
        <v>5801</v>
      </c>
      <c r="I33" s="80">
        <v>75042</v>
      </c>
      <c r="J33" s="80">
        <f>[1]INLUH!R6</f>
        <v>89992</v>
      </c>
    </row>
    <row r="34" spans="1:10" s="103" customFormat="1" ht="27.75" customHeight="1" x14ac:dyDescent="0.25">
      <c r="A34" s="150"/>
      <c r="B34" s="78" t="s">
        <v>17</v>
      </c>
      <c r="C34" s="79">
        <f>[1]INLUH!H4</f>
        <v>2570</v>
      </c>
      <c r="D34" s="79">
        <f>[1]INLUH!K4</f>
        <v>5055</v>
      </c>
      <c r="E34" s="79">
        <v>68305</v>
      </c>
      <c r="F34" s="79">
        <v>86340</v>
      </c>
      <c r="G34" s="80">
        <f>[1]INLUH!P4</f>
        <v>2975</v>
      </c>
      <c r="H34" s="80">
        <f>[1]INLUH!S4</f>
        <v>5801</v>
      </c>
      <c r="I34" s="80">
        <v>81438</v>
      </c>
      <c r="J34" s="80">
        <v>105330</v>
      </c>
    </row>
    <row r="35" spans="1:10" s="103" customFormat="1" ht="27.75" customHeight="1" x14ac:dyDescent="0.25">
      <c r="A35" s="150"/>
      <c r="B35" s="78" t="s">
        <v>18</v>
      </c>
      <c r="C35" s="79">
        <f>[1]INLUH!I4</f>
        <v>2570</v>
      </c>
      <c r="D35" s="79"/>
      <c r="E35" s="79">
        <v>75015</v>
      </c>
      <c r="F35" s="79"/>
      <c r="G35" s="80">
        <f>[1]INLUH!Q4</f>
        <v>2975</v>
      </c>
      <c r="H35" s="80"/>
      <c r="I35" s="80">
        <v>90470</v>
      </c>
      <c r="J35" s="80"/>
    </row>
    <row r="36" spans="1:10" ht="27.75" customHeight="1" x14ac:dyDescent="0.25">
      <c r="A36" s="150" t="s">
        <v>26</v>
      </c>
      <c r="B36" s="78" t="s">
        <v>14</v>
      </c>
      <c r="C36" s="79">
        <f>'[1]INLUH(SAHNEWAL)'!E4</f>
        <v>4000</v>
      </c>
      <c r="D36" s="79">
        <f>'[1]INLUH(SAHNEWAL)'!J4</f>
        <v>5000</v>
      </c>
      <c r="E36" s="79">
        <f>'[1]INLUH(SAHNEWAL)'!E6</f>
        <v>48015</v>
      </c>
      <c r="F36" s="79">
        <f>'[1]INLUH(SAHNEWAL)'!J6</f>
        <v>73550</v>
      </c>
      <c r="G36" s="80">
        <f>'[1]INLUH(SAHNEWAL)'!M4</f>
        <v>5000</v>
      </c>
      <c r="H36" s="80">
        <f>'[1]INLUH(SAHNEWAL)'!R4</f>
        <v>6500</v>
      </c>
      <c r="I36" s="80">
        <f>'[1]INLUH(SAHNEWAL)'!M6</f>
        <v>57110</v>
      </c>
      <c r="J36" s="80">
        <f>'[1]INLUH(SAHNEWAL)'!R6</f>
        <v>89992</v>
      </c>
    </row>
    <row r="37" spans="1:10" ht="27.75" customHeight="1" x14ac:dyDescent="0.25">
      <c r="A37" s="150"/>
      <c r="B37" s="78" t="s">
        <v>15</v>
      </c>
      <c r="C37" s="79">
        <f>'[1]INLUH(SAHNEWAL)'!F4</f>
        <v>4000</v>
      </c>
      <c r="D37" s="79">
        <f>'[1]INLUH(SAHNEWAL)'!J4</f>
        <v>5000</v>
      </c>
      <c r="E37" s="79">
        <v>56605</v>
      </c>
      <c r="F37" s="79">
        <f>'[1]INLUH(SAHNEWAL)'!J6</f>
        <v>73550</v>
      </c>
      <c r="G37" s="80">
        <f>'[1]INLUH(SAHNEWAL)'!N4</f>
        <v>5000</v>
      </c>
      <c r="H37" s="80">
        <f>'[1]INLUH(SAHNEWAL)'!R4</f>
        <v>6500</v>
      </c>
      <c r="I37" s="80">
        <v>67318</v>
      </c>
      <c r="J37" s="80">
        <f>'[1]INLUH(SAHNEWAL)'!R6</f>
        <v>89992</v>
      </c>
    </row>
    <row r="38" spans="1:10" ht="27.75" customHeight="1" x14ac:dyDescent="0.25">
      <c r="A38" s="150"/>
      <c r="B38" s="78" t="s">
        <v>16</v>
      </c>
      <c r="C38" s="79">
        <f>'[1]INLUH(SAHNEWAL)'!G4</f>
        <v>4000</v>
      </c>
      <c r="D38" s="79">
        <f>'[1]INLUH(SAHNEWAL)'!J4</f>
        <v>5000</v>
      </c>
      <c r="E38" s="79">
        <v>63125</v>
      </c>
      <c r="F38" s="79">
        <f>'[1]INLUH(SAHNEWAL)'!J6</f>
        <v>73550</v>
      </c>
      <c r="G38" s="80">
        <f>'[1]INLUH(SAHNEWAL)'!O4</f>
        <v>5000</v>
      </c>
      <c r="H38" s="80">
        <f>'[1]INLUH(SAHNEWAL)'!R4</f>
        <v>6500</v>
      </c>
      <c r="I38" s="80">
        <v>75042</v>
      </c>
      <c r="J38" s="80">
        <f>'[1]INLUH(SAHNEWAL)'!R6</f>
        <v>89992</v>
      </c>
    </row>
    <row r="39" spans="1:10" ht="27.75" customHeight="1" x14ac:dyDescent="0.25">
      <c r="A39" s="150"/>
      <c r="B39" s="78" t="s">
        <v>17</v>
      </c>
      <c r="C39" s="79">
        <f>'[1]INLUH(SAHNEWAL)'!H4</f>
        <v>4000</v>
      </c>
      <c r="D39" s="79">
        <f>'[1]INLUH(SAHNEWAL)'!K4</f>
        <v>5000</v>
      </c>
      <c r="E39" s="79">
        <v>68305</v>
      </c>
      <c r="F39" s="79">
        <v>86340</v>
      </c>
      <c r="G39" s="80">
        <f>'[1]INLUH(SAHNEWAL)'!P4</f>
        <v>5000</v>
      </c>
      <c r="H39" s="80">
        <f>'[1]INLUH(SAHNEWAL)'!S4</f>
        <v>6500</v>
      </c>
      <c r="I39" s="80">
        <v>81438</v>
      </c>
      <c r="J39" s="80">
        <v>105330</v>
      </c>
    </row>
    <row r="40" spans="1:10" ht="27.75" customHeight="1" x14ac:dyDescent="0.25">
      <c r="A40" s="150"/>
      <c r="B40" s="78" t="s">
        <v>18</v>
      </c>
      <c r="C40" s="79">
        <f>'[1]INLUH(SAHNEWAL)'!I4</f>
        <v>4000</v>
      </c>
      <c r="D40" s="79"/>
      <c r="E40" s="79">
        <v>75015</v>
      </c>
      <c r="F40" s="79"/>
      <c r="G40" s="80">
        <f>'[1]INLUH(SAHNEWAL)'!Q4</f>
        <v>5000</v>
      </c>
      <c r="H40" s="80"/>
      <c r="I40" s="80">
        <v>90470</v>
      </c>
      <c r="J40" s="80"/>
    </row>
    <row r="41" spans="1:10" s="106" customFormat="1" ht="27.75" customHeight="1" x14ac:dyDescent="0.25">
      <c r="A41" s="150" t="s">
        <v>29</v>
      </c>
      <c r="B41" s="78" t="s">
        <v>14</v>
      </c>
      <c r="C41" s="79">
        <f>[1]INGHR!E4</f>
        <v>4000</v>
      </c>
      <c r="D41" s="79">
        <f>[1]INGHR!J4</f>
        <v>5000</v>
      </c>
      <c r="E41" s="79">
        <f>[1]INGHR!E6</f>
        <v>74990</v>
      </c>
      <c r="F41" s="79">
        <f>[1]INGHR!J6</f>
        <v>119675</v>
      </c>
      <c r="G41" s="80">
        <f>[1]INGHR!M4</f>
        <v>5000</v>
      </c>
      <c r="H41" s="80">
        <f>[1]INGHR!R4</f>
        <v>6500</v>
      </c>
      <c r="I41" s="80">
        <f>[1]INGHR!M6</f>
        <v>84410</v>
      </c>
      <c r="J41" s="80">
        <f>[1]INGHR!R6</f>
        <v>136407</v>
      </c>
    </row>
    <row r="42" spans="1:10" s="106" customFormat="1" ht="27.75" customHeight="1" x14ac:dyDescent="0.25">
      <c r="A42" s="150"/>
      <c r="B42" s="78" t="s">
        <v>15</v>
      </c>
      <c r="C42" s="79">
        <f>[1]INGHR!F4</f>
        <v>4000</v>
      </c>
      <c r="D42" s="79">
        <f>[1]INGHR!J4</f>
        <v>5000</v>
      </c>
      <c r="E42" s="79">
        <f>[1]INGHR!F6</f>
        <v>82860</v>
      </c>
      <c r="F42" s="79">
        <f>[1]INGHR!J6</f>
        <v>119675</v>
      </c>
      <c r="G42" s="80">
        <f>[1]INGHR!N4</f>
        <v>5000</v>
      </c>
      <c r="H42" s="80">
        <f>[1]INGHR!R4</f>
        <v>6500</v>
      </c>
      <c r="I42" s="80">
        <f>[1]INGHR!N6</f>
        <v>93854</v>
      </c>
      <c r="J42" s="80">
        <f>[1]INGHR!R6</f>
        <v>136407</v>
      </c>
    </row>
    <row r="43" spans="1:10" s="106" customFormat="1" ht="27.75" customHeight="1" x14ac:dyDescent="0.25">
      <c r="A43" s="150"/>
      <c r="B43" s="78" t="s">
        <v>16</v>
      </c>
      <c r="C43" s="79">
        <f>[1]INGHR!G4</f>
        <v>4000</v>
      </c>
      <c r="D43" s="79">
        <f>[1]INGHR!J4</f>
        <v>5000</v>
      </c>
      <c r="E43" s="79">
        <f>[1]INGHR!G6</f>
        <v>95010</v>
      </c>
      <c r="F43" s="79">
        <f>[1]INGHR!J6</f>
        <v>119675</v>
      </c>
      <c r="G43" s="80">
        <f>[1]INGHR!O4</f>
        <v>5000</v>
      </c>
      <c r="H43" s="80">
        <f>[1]INGHR!R4</f>
        <v>6500</v>
      </c>
      <c r="I43" s="80">
        <f>[1]INGHR!O6</f>
        <v>108434</v>
      </c>
      <c r="J43" s="80">
        <f>[1]INGHR!R6</f>
        <v>136407</v>
      </c>
    </row>
    <row r="44" spans="1:10" s="106" customFormat="1" ht="27.75" customHeight="1" x14ac:dyDescent="0.25">
      <c r="A44" s="150"/>
      <c r="B44" s="78" t="s">
        <v>17</v>
      </c>
      <c r="C44" s="79">
        <f>[1]INGHR!H4</f>
        <v>4000</v>
      </c>
      <c r="D44" s="79">
        <f>[1]INGHR!K4</f>
        <v>5000</v>
      </c>
      <c r="E44" s="79">
        <f>[1]INGHR!H6</f>
        <v>100513</v>
      </c>
      <c r="F44" s="79">
        <f>[1]INGHR!K6</f>
        <v>128815</v>
      </c>
      <c r="G44" s="80">
        <f>[1]INGHR!P4</f>
        <v>5000</v>
      </c>
      <c r="H44" s="80">
        <f>[1]INGHR!S4</f>
        <v>6500</v>
      </c>
      <c r="I44" s="80">
        <f>[1]INGHR!P6</f>
        <v>115506</v>
      </c>
      <c r="J44" s="80">
        <f>[1]INGHR!S6</f>
        <v>147375</v>
      </c>
    </row>
    <row r="45" spans="1:10" s="106" customFormat="1" ht="27.75" customHeight="1" x14ac:dyDescent="0.25">
      <c r="A45" s="150"/>
      <c r="B45" s="78" t="s">
        <v>18</v>
      </c>
      <c r="C45" s="79">
        <f>[1]INGHR!I4</f>
        <v>4000</v>
      </c>
      <c r="D45" s="79"/>
      <c r="E45" s="79">
        <f>[1]INGHR!I6</f>
        <v>104290</v>
      </c>
      <c r="F45" s="79"/>
      <c r="G45" s="80">
        <f>[1]INGHR!Q4</f>
        <v>5000</v>
      </c>
      <c r="H45" s="80"/>
      <c r="I45" s="80">
        <f>[1]INGHR!Q6</f>
        <v>121445</v>
      </c>
      <c r="J45" s="80"/>
    </row>
    <row r="46" spans="1:10" s="106" customFormat="1" ht="27.75" customHeight="1" x14ac:dyDescent="0.25">
      <c r="A46" s="104" t="s">
        <v>127</v>
      </c>
      <c r="B46" s="78" t="s">
        <v>21</v>
      </c>
      <c r="C46" s="80">
        <f>[1]INGHR!E4</f>
        <v>4000</v>
      </c>
      <c r="D46" s="80">
        <f>[1]INGHR!J4</f>
        <v>5000</v>
      </c>
      <c r="E46" s="79"/>
      <c r="F46" s="79"/>
      <c r="G46" s="80">
        <f>[1]INGHR!M4</f>
        <v>5000</v>
      </c>
      <c r="H46" s="80">
        <f>[1]INGHR!R4</f>
        <v>6500</v>
      </c>
      <c r="I46" s="80"/>
      <c r="J46" s="80"/>
    </row>
    <row r="47" spans="1:10" ht="27.75" customHeight="1" x14ac:dyDescent="0.25">
      <c r="A47" s="150" t="s">
        <v>31</v>
      </c>
      <c r="B47" s="78" t="s">
        <v>14</v>
      </c>
      <c r="C47" s="79">
        <f>[1]INBDM!E4</f>
        <v>4000</v>
      </c>
      <c r="D47" s="79">
        <f>[1]INBDM!J4</f>
        <v>5000</v>
      </c>
      <c r="E47" s="79">
        <f>[1]INBDM!E6</f>
        <v>41893.75</v>
      </c>
      <c r="F47" s="79">
        <f>[1]INBDM!J6</f>
        <v>101056</v>
      </c>
      <c r="G47" s="80">
        <f>[1]INBDM!M4</f>
        <v>5000</v>
      </c>
      <c r="H47" s="80">
        <f>[1]INBDM!R4</f>
        <v>6500</v>
      </c>
      <c r="I47" s="80">
        <f>[1]INBDM!M6</f>
        <v>51312.3</v>
      </c>
      <c r="J47" s="80">
        <f>[1]INBDM!R6</f>
        <v>117545</v>
      </c>
    </row>
    <row r="48" spans="1:10" ht="27.75" customHeight="1" x14ac:dyDescent="0.25">
      <c r="A48" s="150"/>
      <c r="B48" s="78" t="s">
        <v>15</v>
      </c>
      <c r="C48" s="79">
        <f>[1]INBDM!F4</f>
        <v>4000</v>
      </c>
      <c r="D48" s="79">
        <f>[1]INBDM!J4</f>
        <v>5000</v>
      </c>
      <c r="E48" s="79">
        <f>[1]INBDM!F6</f>
        <v>49302.7</v>
      </c>
      <c r="F48" s="79">
        <f>[1]INBDM!J6</f>
        <v>101056</v>
      </c>
      <c r="G48" s="80">
        <f>[1]INBDM!N4</f>
        <v>5000</v>
      </c>
      <c r="H48" s="80">
        <f>[1]INBDM!R4</f>
        <v>6500</v>
      </c>
      <c r="I48" s="80">
        <f>[1]INBDM!N6</f>
        <v>60203.64</v>
      </c>
      <c r="J48" s="80">
        <f>[1]INBDM!R6</f>
        <v>117545</v>
      </c>
    </row>
    <row r="49" spans="1:10" ht="27.75" customHeight="1" x14ac:dyDescent="0.25">
      <c r="A49" s="150"/>
      <c r="B49" s="78" t="s">
        <v>16</v>
      </c>
      <c r="C49" s="79">
        <f>[1]INBDM!G4</f>
        <v>4000</v>
      </c>
      <c r="D49" s="79">
        <f>[1]INBDM!J4</f>
        <v>5000</v>
      </c>
      <c r="E49" s="79">
        <f>[1]INBDM!G6</f>
        <v>60858.25</v>
      </c>
      <c r="F49" s="79">
        <f>[1]INBDM!J6</f>
        <v>101056</v>
      </c>
      <c r="G49" s="80">
        <f>[1]INBDM!O4</f>
        <v>5000</v>
      </c>
      <c r="H49" s="80">
        <f>[1]INBDM!R4</f>
        <v>6500</v>
      </c>
      <c r="I49" s="80">
        <f>[1]INBDM!O6</f>
        <v>74070.100000000006</v>
      </c>
      <c r="J49" s="80">
        <f>[1]INBDM!R6</f>
        <v>117545</v>
      </c>
    </row>
    <row r="50" spans="1:10" ht="27.75" customHeight="1" x14ac:dyDescent="0.25">
      <c r="A50" s="150"/>
      <c r="B50" s="78" t="s">
        <v>17</v>
      </c>
      <c r="C50" s="79">
        <f>[1]INBDM!H4</f>
        <v>4000</v>
      </c>
      <c r="D50" s="79">
        <f>[1]INBDM!K4</f>
        <v>5000</v>
      </c>
      <c r="E50" s="79">
        <f>[1]INBDM!H6</f>
        <v>66226.399999999994</v>
      </c>
      <c r="F50" s="79">
        <f>[1]INBDM!K6</f>
        <v>111755</v>
      </c>
      <c r="G50" s="80">
        <f>[1]INBDM!P4</f>
        <v>5000</v>
      </c>
      <c r="H50" s="80">
        <f>[1]INBDM!S4</f>
        <v>6500</v>
      </c>
      <c r="I50" s="80">
        <f>[1]INBDM!P6</f>
        <v>80984.88</v>
      </c>
      <c r="J50" s="80">
        <f>[1]INBDM!S6</f>
        <v>130183</v>
      </c>
    </row>
    <row r="51" spans="1:10" ht="27.75" customHeight="1" x14ac:dyDescent="0.25">
      <c r="A51" s="150"/>
      <c r="B51" s="78" t="s">
        <v>18</v>
      </c>
      <c r="C51" s="79">
        <f>[1]INBDM!I4</f>
        <v>4000</v>
      </c>
      <c r="D51" s="79"/>
      <c r="E51" s="79">
        <f>[1]INBDM!I6</f>
        <v>72703.600000000006</v>
      </c>
      <c r="F51" s="79"/>
      <c r="G51" s="80">
        <f>[1]INBDM!Q4</f>
        <v>5000</v>
      </c>
      <c r="H51" s="80"/>
      <c r="I51" s="80">
        <f>[1]INBDM!Q6</f>
        <v>90992.320000000007</v>
      </c>
      <c r="J51" s="80"/>
    </row>
    <row r="52" spans="1:10" ht="27.75" customHeight="1" x14ac:dyDescent="0.25">
      <c r="A52" s="150" t="s">
        <v>32</v>
      </c>
      <c r="B52" s="78" t="s">
        <v>14</v>
      </c>
      <c r="C52" s="79">
        <f>'[1]INPYL(PIYALA)'!E4</f>
        <v>4000</v>
      </c>
      <c r="D52" s="79">
        <f>'[1]INPYL(PIYALA)'!J4</f>
        <v>5000</v>
      </c>
      <c r="E52" s="79">
        <f>'[1]INPYL(PIYALA)'!E6</f>
        <v>58166</v>
      </c>
      <c r="F52" s="79">
        <f>'[1]INPYL(PIYALA)'!J6</f>
        <v>104825</v>
      </c>
      <c r="G52" s="79">
        <f>'[1]INPYL(PIYALA)'!M4</f>
        <v>5000</v>
      </c>
      <c r="H52" s="80">
        <f>'[1]INPYL(PIYALA)'!R4</f>
        <v>6500</v>
      </c>
      <c r="I52" s="80">
        <f>'[1]INPYL(PIYALA)'!M6</f>
        <v>64560</v>
      </c>
      <c r="J52" s="80">
        <f>'[1]INPYL(PIYALA)'!R6</f>
        <v>121357</v>
      </c>
    </row>
    <row r="53" spans="1:10" ht="27.75" customHeight="1" x14ac:dyDescent="0.25">
      <c r="A53" s="150"/>
      <c r="B53" s="78" t="s">
        <v>15</v>
      </c>
      <c r="C53" s="79">
        <f>'[1]INPYL(PIYALA)'!F4</f>
        <v>4000</v>
      </c>
      <c r="D53" s="79">
        <f>'[1]INPYL(PIYALA)'!J4</f>
        <v>5000</v>
      </c>
      <c r="E53" s="79">
        <f>'[1]INPYL(PIYALA)'!F6</f>
        <v>63060</v>
      </c>
      <c r="F53" s="79">
        <f>'[1]INPYL(PIYALA)'!J6</f>
        <v>104825</v>
      </c>
      <c r="G53" s="79">
        <f>'[1]INPYL(PIYALA)'!N4</f>
        <v>5000</v>
      </c>
      <c r="H53" s="80">
        <f>'[1]INPYL(PIYALA)'!R4</f>
        <v>6500</v>
      </c>
      <c r="I53" s="80">
        <f>'[1]INPYL(PIYALA)'!N6</f>
        <v>73729</v>
      </c>
      <c r="J53" s="80">
        <f>'[1]INPYL(PIYALA)'!R6</f>
        <v>121357</v>
      </c>
    </row>
    <row r="54" spans="1:10" ht="27.75" customHeight="1" x14ac:dyDescent="0.25">
      <c r="A54" s="150"/>
      <c r="B54" s="78" t="s">
        <v>16</v>
      </c>
      <c r="C54" s="79">
        <f>'[1]INPYL(PIYALA)'!G4</f>
        <v>4000</v>
      </c>
      <c r="D54" s="79">
        <f>'[1]INPYL(PIYALA)'!K4</f>
        <v>5000</v>
      </c>
      <c r="E54" s="79">
        <f>'[1]INPYL(PIYALA)'!G6</f>
        <v>77694</v>
      </c>
      <c r="F54" s="79">
        <f>'[1]INPYL(PIYALA)'!J6</f>
        <v>104825</v>
      </c>
      <c r="G54" s="79">
        <f>'[1]INPYL(PIYALA)'!O4</f>
        <v>5000</v>
      </c>
      <c r="H54" s="80">
        <f>'[1]INPYL(PIYALA)'!S4</f>
        <v>6500</v>
      </c>
      <c r="I54" s="80">
        <f>'[1]INPYL(PIYALA)'!O6</f>
        <v>91309</v>
      </c>
      <c r="J54" s="80">
        <f>'[1]INPYL(PIYALA)'!R6</f>
        <v>121357</v>
      </c>
    </row>
    <row r="55" spans="1:10" ht="27.75" customHeight="1" x14ac:dyDescent="0.25">
      <c r="A55" s="150"/>
      <c r="B55" s="78" t="s">
        <v>17</v>
      </c>
      <c r="C55" s="79">
        <f>'[1]INPYL(PIYALA)'!H4</f>
        <v>4000</v>
      </c>
      <c r="D55" s="79">
        <f>'[1]INPYL(PIYALA)'!K4</f>
        <v>5000</v>
      </c>
      <c r="E55" s="79">
        <f>'[1]INPYL(PIYALA)'!H6</f>
        <v>83675</v>
      </c>
      <c r="F55" s="79">
        <f>'[1]INPYL(PIYALA)'!K6</f>
        <v>113965</v>
      </c>
      <c r="G55" s="79">
        <f>'[1]INPYL(PIYALA)'!P4</f>
        <v>5000</v>
      </c>
      <c r="H55" s="80">
        <f>'[1]INPYL(PIYALA)'!S4</f>
        <v>6500</v>
      </c>
      <c r="I55" s="80">
        <f>'[1]INPYL(PIYALA)'!P6</f>
        <v>98256</v>
      </c>
      <c r="J55" s="80">
        <f>'[1]INPYL(PIYALA)'!S6</f>
        <v>132325</v>
      </c>
    </row>
    <row r="56" spans="1:10" ht="27.75" customHeight="1" x14ac:dyDescent="0.25">
      <c r="A56" s="150"/>
      <c r="B56" s="78" t="s">
        <v>18</v>
      </c>
      <c r="C56" s="79">
        <f>'[1]INPYL(PIYALA)'!I4</f>
        <v>4000</v>
      </c>
      <c r="D56" s="79"/>
      <c r="E56" s="79">
        <f>'[1]INPYL(PIYALA)'!I6</f>
        <v>89590</v>
      </c>
      <c r="F56" s="79"/>
      <c r="G56" s="79">
        <f>'[1]INPYL(PIYALA)'!Q4</f>
        <v>5000</v>
      </c>
      <c r="H56" s="80"/>
      <c r="I56" s="80">
        <f>'[1]INPYL(PIYALA)'!Q6</f>
        <v>107220</v>
      </c>
      <c r="J56" s="80"/>
    </row>
    <row r="57" spans="1:10" ht="26.25" customHeight="1" x14ac:dyDescent="0.25">
      <c r="A57" s="150" t="s">
        <v>34</v>
      </c>
      <c r="B57" s="78" t="s">
        <v>14</v>
      </c>
      <c r="C57" s="79">
        <f>[1]INKSR!E4</f>
        <v>2410</v>
      </c>
      <c r="D57" s="79">
        <f>[1]INKSR!J4</f>
        <v>4735</v>
      </c>
      <c r="E57" s="79">
        <f>[1]INKSR!E6</f>
        <v>57520</v>
      </c>
      <c r="F57" s="79">
        <f>[1]INKSR!J6</f>
        <v>120261</v>
      </c>
      <c r="G57" s="79">
        <f>[1]INKSR!M4</f>
        <v>2825</v>
      </c>
      <c r="H57" s="80">
        <f>[1]INKSR!R4</f>
        <v>5501</v>
      </c>
      <c r="I57" s="80">
        <f>[1]INKSR!M6</f>
        <v>70631</v>
      </c>
      <c r="J57" s="80">
        <f>[1]INKSR!R6</f>
        <v>139870</v>
      </c>
    </row>
    <row r="58" spans="1:10" ht="26.25" customHeight="1" x14ac:dyDescent="0.25">
      <c r="A58" s="150"/>
      <c r="B58" s="78" t="s">
        <v>15</v>
      </c>
      <c r="C58" s="79">
        <f>[1]INKSR!F4</f>
        <v>2410</v>
      </c>
      <c r="D58" s="79">
        <f>[1]INKSR!J4</f>
        <v>4735</v>
      </c>
      <c r="E58" s="79">
        <f>[1]INKSR!F6</f>
        <v>62592</v>
      </c>
      <c r="F58" s="79">
        <f>[1]INKSR!J6</f>
        <v>120261</v>
      </c>
      <c r="G58" s="79">
        <f>[1]INKSR!N4</f>
        <v>2825</v>
      </c>
      <c r="H58" s="80">
        <f>[1]INKSR!R4</f>
        <v>5501</v>
      </c>
      <c r="I58" s="80">
        <f>[1]INKSR!N6</f>
        <v>76717</v>
      </c>
      <c r="J58" s="80">
        <f>[1]INKSR!R6</f>
        <v>139870</v>
      </c>
    </row>
    <row r="59" spans="1:10" ht="26.25" customHeight="1" x14ac:dyDescent="0.25">
      <c r="A59" s="150"/>
      <c r="B59" s="78" t="s">
        <v>16</v>
      </c>
      <c r="C59" s="79">
        <f>[1]INKSR!G4</f>
        <v>2410</v>
      </c>
      <c r="D59" s="79">
        <f>[1]INKSR!J4</f>
        <v>4735</v>
      </c>
      <c r="E59" s="79">
        <f>[1]INKSR!G6</f>
        <v>69670</v>
      </c>
      <c r="F59" s="79">
        <f>[1]INKSR!J6</f>
        <v>120261</v>
      </c>
      <c r="G59" s="79">
        <f>[1]INKSR!O4</f>
        <v>2825</v>
      </c>
      <c r="H59" s="80">
        <f>[1]INKSR!R4</f>
        <v>5501</v>
      </c>
      <c r="I59" s="80">
        <f>[1]INKSR!O6</f>
        <v>85211</v>
      </c>
      <c r="J59" s="80">
        <f>[1]INKSR!R6</f>
        <v>139870</v>
      </c>
    </row>
    <row r="60" spans="1:10" ht="26.25" customHeight="1" x14ac:dyDescent="0.25">
      <c r="A60" s="150"/>
      <c r="B60" s="78" t="s">
        <v>17</v>
      </c>
      <c r="C60" s="79">
        <f>[1]INKSR!H4</f>
        <v>2410</v>
      </c>
      <c r="D60" s="79">
        <f>[1]INKSR!K4</f>
        <v>4735</v>
      </c>
      <c r="E60" s="79">
        <f>[1]INKSR!H6</f>
        <v>75920</v>
      </c>
      <c r="F60" s="79">
        <f>[1]INKSR!K6</f>
        <v>134061</v>
      </c>
      <c r="G60" s="79">
        <f>[1]INKSR!P4</f>
        <v>2825</v>
      </c>
      <c r="H60" s="80">
        <f>[1]INKSR!S4</f>
        <v>5501</v>
      </c>
      <c r="I60" s="80">
        <f>[1]INKSR!P6</f>
        <v>93700</v>
      </c>
      <c r="J60" s="80">
        <f>[1]INKSR!S6</f>
        <v>155430</v>
      </c>
    </row>
    <row r="61" spans="1:10" ht="26.25" customHeight="1" x14ac:dyDescent="0.25">
      <c r="A61" s="150"/>
      <c r="B61" s="78" t="s">
        <v>35</v>
      </c>
      <c r="C61" s="79">
        <f>[1]INKSR!I4</f>
        <v>2410</v>
      </c>
      <c r="D61" s="79"/>
      <c r="E61" s="79">
        <v>82236</v>
      </c>
      <c r="F61" s="79"/>
      <c r="G61" s="79">
        <f>[1]INKSR!Q4</f>
        <v>2825</v>
      </c>
      <c r="H61" s="80"/>
      <c r="I61" s="80">
        <v>98070</v>
      </c>
      <c r="J61" s="80"/>
    </row>
    <row r="62" spans="1:10" ht="27.75" customHeight="1" x14ac:dyDescent="0.25">
      <c r="A62" s="150" t="s">
        <v>41</v>
      </c>
      <c r="B62" s="78" t="s">
        <v>14</v>
      </c>
      <c r="C62" s="79">
        <f>'[1]INJDH (THAR)'!E4</f>
        <v>2910</v>
      </c>
      <c r="D62" s="79">
        <f>'[1]INJDH (THAR)'!J4</f>
        <v>5535</v>
      </c>
      <c r="E62" s="79">
        <f>'[1]INJDH (THAR)'!E6</f>
        <v>31041</v>
      </c>
      <c r="F62" s="79">
        <f>'[1]INJDH (THAR)'!J6</f>
        <v>54383</v>
      </c>
      <c r="G62" s="79">
        <f>'[1]INJDH (THAR)'!M4</f>
        <v>3375</v>
      </c>
      <c r="H62" s="80">
        <f>'[1]INJDH (THAR)'!R4</f>
        <v>6151</v>
      </c>
      <c r="I62" s="80">
        <f>'[1]INJDH (THAR)'!M6</f>
        <v>45319</v>
      </c>
      <c r="J62" s="80">
        <f>'[1]INJDH (THAR)'!R6</f>
        <v>78146</v>
      </c>
    </row>
    <row r="63" spans="1:10" ht="27.75" customHeight="1" x14ac:dyDescent="0.25">
      <c r="A63" s="150"/>
      <c r="B63" s="78" t="s">
        <v>15</v>
      </c>
      <c r="C63" s="79">
        <f>'[1]INJDH (THAR)'!F4</f>
        <v>2910</v>
      </c>
      <c r="D63" s="79">
        <f>'[1]INJDH (THAR)'!J4</f>
        <v>5535</v>
      </c>
      <c r="E63" s="79">
        <f>'[1]INJDH (THAR)'!F6</f>
        <v>35395</v>
      </c>
      <c r="F63" s="79">
        <f>'[1]INJDH (THAR)'!J6</f>
        <v>54383</v>
      </c>
      <c r="G63" s="79">
        <f>'[1]INJDH (THAR)'!N4</f>
        <v>3375</v>
      </c>
      <c r="H63" s="80">
        <f>'[1]INJDH (THAR)'!R4</f>
        <v>6151</v>
      </c>
      <c r="I63" s="80">
        <f>'[1]INJDH (THAR)'!N6</f>
        <v>50654</v>
      </c>
      <c r="J63" s="80">
        <f>'[1]INJDH (THAR)'!R6</f>
        <v>78146</v>
      </c>
    </row>
    <row r="64" spans="1:10" ht="27.75" customHeight="1" x14ac:dyDescent="0.25">
      <c r="A64" s="150"/>
      <c r="B64" s="78" t="s">
        <v>16</v>
      </c>
      <c r="C64" s="79">
        <f>'[1]INJDH (THAR)'!G4</f>
        <v>2910</v>
      </c>
      <c r="D64" s="79">
        <f>'[1]INJDH (THAR)'!K4</f>
        <v>5535</v>
      </c>
      <c r="E64" s="79">
        <f>'[1]INJDH (THAR)'!G6</f>
        <v>39324</v>
      </c>
      <c r="F64" s="79">
        <f>'[1]INJDH (THAR)'!J6</f>
        <v>54383</v>
      </c>
      <c r="G64" s="79">
        <f>'[1]INJDH (THAR)'!O4</f>
        <v>3375</v>
      </c>
      <c r="H64" s="80">
        <f>'[1]INJDH (THAR)'!S4</f>
        <v>6151</v>
      </c>
      <c r="I64" s="80">
        <f>'[1]INJDH (THAR)'!O6</f>
        <v>55305</v>
      </c>
      <c r="J64" s="80">
        <f>'[1]INJDH (THAR)'!R6</f>
        <v>78146</v>
      </c>
    </row>
    <row r="65" spans="1:10" ht="27.75" customHeight="1" x14ac:dyDescent="0.25">
      <c r="A65" s="150"/>
      <c r="B65" s="78" t="s">
        <v>17</v>
      </c>
      <c r="C65" s="79">
        <f>'[1]INJDH (THAR)'!H4</f>
        <v>2910</v>
      </c>
      <c r="D65" s="79">
        <f>'[1]INJDH (THAR)'!K4</f>
        <v>5535</v>
      </c>
      <c r="E65" s="79">
        <f>'[1]INJDH (THAR)'!H6</f>
        <v>44936</v>
      </c>
      <c r="F65" s="79">
        <f>'[1]INJDH (THAR)'!K6</f>
        <v>62636</v>
      </c>
      <c r="G65" s="79">
        <f>'[1]INJDH (THAR)'!P4</f>
        <v>3375</v>
      </c>
      <c r="H65" s="80">
        <f>'[1]INJDH (THAR)'!S4</f>
        <v>6151</v>
      </c>
      <c r="I65" s="80">
        <f>'[1]INJDH (THAR)'!P6</f>
        <v>63093</v>
      </c>
      <c r="J65" s="80">
        <f>'[1]INJDH (THAR)'!S6</f>
        <v>88677</v>
      </c>
    </row>
    <row r="66" spans="1:10" ht="27.75" customHeight="1" x14ac:dyDescent="0.25">
      <c r="A66" s="150"/>
      <c r="B66" s="78" t="s">
        <v>18</v>
      </c>
      <c r="C66" s="79">
        <f>'[1]INJDH (THAR)'!I4</f>
        <v>2910</v>
      </c>
      <c r="D66" s="79"/>
      <c r="E66" s="79">
        <f>'[1]INJDH (THAR)'!I6</f>
        <v>50111</v>
      </c>
      <c r="F66" s="79"/>
      <c r="G66" s="79">
        <f>'[1]INJDH (THAR)'!Q4</f>
        <v>3375</v>
      </c>
      <c r="H66" s="80"/>
      <c r="I66" s="80">
        <f>'[1]INJDH (THAR)'!Q6</f>
        <v>71523</v>
      </c>
      <c r="J66" s="80"/>
    </row>
    <row r="67" spans="1:10" ht="33" customHeight="1" x14ac:dyDescent="0.25">
      <c r="A67" s="150" t="s">
        <v>128</v>
      </c>
      <c r="B67" s="78" t="s">
        <v>38</v>
      </c>
      <c r="C67" s="80">
        <f>'[1]INCPR(CHAWA)'!$E$4</f>
        <v>2410</v>
      </c>
      <c r="D67" s="80">
        <f>'[1]INCPR(CHAWA)'!$M$4</f>
        <v>2825</v>
      </c>
      <c r="E67" s="79">
        <f>'[1]INCPR(CHAWA)'!$E$6</f>
        <v>48015</v>
      </c>
      <c r="F67" s="79">
        <f>'[1]INCPR(CHAWA)'!$J$6</f>
        <v>73450</v>
      </c>
      <c r="G67" s="80">
        <f>'[1]INCPR(CHAWA)'!$M$4</f>
        <v>2825</v>
      </c>
      <c r="H67" s="80">
        <f>'[1]INCPR(CHAWA)'!$R$4</f>
        <v>5501</v>
      </c>
      <c r="I67" s="80">
        <f>'[1]INCPR(CHAWA)'!$M$6</f>
        <v>57110</v>
      </c>
      <c r="J67" s="80">
        <f>'[1]INCPR(CHAWA)'!$R$6</f>
        <v>89872</v>
      </c>
    </row>
    <row r="68" spans="1:10" ht="33" customHeight="1" x14ac:dyDescent="0.25">
      <c r="A68" s="150"/>
      <c r="B68" s="78" t="s">
        <v>39</v>
      </c>
      <c r="C68" s="80">
        <f>'[1]INCPR(CHAWA)'!$F$4</f>
        <v>2410</v>
      </c>
      <c r="D68" s="80">
        <f>'[1]INCPR(CHAWA)'!$M$4</f>
        <v>2825</v>
      </c>
      <c r="E68" s="79">
        <f>'[1]INCPR(CHAWA)'!$F$6</f>
        <v>56005</v>
      </c>
      <c r="F68" s="79">
        <f>'[1]INCPR(CHAWA)'!$J$6</f>
        <v>73450</v>
      </c>
      <c r="G68" s="80">
        <f>'[1]INCPR(CHAWA)'!$N$4</f>
        <v>2825</v>
      </c>
      <c r="H68" s="80">
        <f>'[1]INCPR(CHAWA)'!$R$4</f>
        <v>5501</v>
      </c>
      <c r="I68" s="80">
        <f>'[1]INCPR(CHAWA)'!$N$6</f>
        <v>66698</v>
      </c>
      <c r="J68" s="80">
        <f>'[1]INCPR(CHAWA)'!$R$6</f>
        <v>89872</v>
      </c>
    </row>
    <row r="69" spans="1:10" ht="33" customHeight="1" x14ac:dyDescent="0.25">
      <c r="A69" s="150"/>
      <c r="B69" s="78" t="s">
        <v>40</v>
      </c>
      <c r="C69" s="80">
        <f>'[1]INCPR(CHAWA)'!$G$4</f>
        <v>2410</v>
      </c>
      <c r="D69" s="80">
        <f>'[1]INCPR(CHAWA)'!$M$4</f>
        <v>2825</v>
      </c>
      <c r="E69" s="79">
        <f>'[1]INCPR(CHAWA)'!$G$6</f>
        <v>62025</v>
      </c>
      <c r="F69" s="79">
        <f>'[1]INCPR(CHAWA)'!$J$6</f>
        <v>73450</v>
      </c>
      <c r="G69" s="80">
        <f>'[1]INCPR(CHAWA)'!$O$4</f>
        <v>2825</v>
      </c>
      <c r="H69" s="80">
        <f>'[1]INCPR(CHAWA)'!$R$4</f>
        <v>5501</v>
      </c>
      <c r="I69" s="80">
        <f>'[1]INCPR(CHAWA)'!$O$6</f>
        <v>73922</v>
      </c>
      <c r="J69" s="80">
        <f>'[1]INCPR(CHAWA)'!$R$6</f>
        <v>89872</v>
      </c>
    </row>
    <row r="70" spans="1:10" ht="33" customHeight="1" x14ac:dyDescent="0.25">
      <c r="A70" s="150"/>
      <c r="B70" s="78" t="s">
        <v>17</v>
      </c>
      <c r="C70" s="80">
        <f>'[1]INCPR(CHAWA)'!$H$4</f>
        <v>2410</v>
      </c>
      <c r="D70" s="80">
        <f>'[1]INCPR(CHAWA)'!$N$4</f>
        <v>2825</v>
      </c>
      <c r="E70" s="79">
        <f>'[1]INCPR(CHAWA)'!$H$6</f>
        <v>67205</v>
      </c>
      <c r="F70" s="79">
        <f>'[1]INCPR(CHAWA)'!$K$6</f>
        <v>85740</v>
      </c>
      <c r="G70" s="80">
        <f>'[1]INCPR(CHAWA)'!$P$4</f>
        <v>2825</v>
      </c>
      <c r="H70" s="80">
        <f>'[1]INCPR(CHAWA)'!$S$4</f>
        <v>5501</v>
      </c>
      <c r="I70" s="80">
        <f>'[1]INCPR(CHAWA)'!$P$6</f>
        <v>80318</v>
      </c>
      <c r="J70" s="80">
        <f>'[1]INCPR(CHAWA)'!$S$6</f>
        <v>104710</v>
      </c>
    </row>
    <row r="71" spans="1:10" ht="33" customHeight="1" x14ac:dyDescent="0.25">
      <c r="A71" s="150"/>
      <c r="B71" s="78" t="s">
        <v>18</v>
      </c>
      <c r="C71" s="80">
        <f>'[1]INCPR(CHAWA)'!$I$4</f>
        <v>2410</v>
      </c>
      <c r="D71" s="79"/>
      <c r="E71" s="79">
        <f>'[1]INCPR(CHAWA)'!$I$6</f>
        <v>73315</v>
      </c>
      <c r="F71" s="79"/>
      <c r="G71" s="80">
        <f>'[1]INCPR(CHAWA)'!$Q$4</f>
        <v>2825</v>
      </c>
      <c r="H71" s="80"/>
      <c r="I71" s="80">
        <f>'[1]INCPR(CHAWA)'!$Q$6</f>
        <v>88730</v>
      </c>
      <c r="J71" s="80"/>
    </row>
    <row r="72" spans="1:10" ht="24" customHeight="1" x14ac:dyDescent="0.25">
      <c r="A72" s="149" t="s">
        <v>129</v>
      </c>
      <c r="B72" s="78" t="s">
        <v>38</v>
      </c>
      <c r="C72" s="80">
        <f>[2]INFBD!$E$4</f>
        <v>4486</v>
      </c>
      <c r="D72" s="80">
        <f>[2]INFBD!$J$4</f>
        <v>8095</v>
      </c>
      <c r="E72" s="79">
        <v>69666</v>
      </c>
      <c r="F72" s="79">
        <v>106151</v>
      </c>
      <c r="G72" s="80">
        <f>[2]INFBD!$M$4</f>
        <v>6405</v>
      </c>
      <c r="H72" s="80">
        <f>[2]INFBD!$R$4</f>
        <v>11165</v>
      </c>
      <c r="I72" s="80">
        <v>76060</v>
      </c>
      <c r="J72" s="80">
        <v>117443</v>
      </c>
    </row>
    <row r="73" spans="1:10" ht="24" customHeight="1" x14ac:dyDescent="0.25">
      <c r="A73" s="149"/>
      <c r="B73" s="78" t="s">
        <v>39</v>
      </c>
      <c r="C73" s="80">
        <f>[2]INFBD!$E$4</f>
        <v>4486</v>
      </c>
      <c r="D73" s="80">
        <f>[2]INFBD!$J$4</f>
        <v>8095</v>
      </c>
      <c r="E73" s="79">
        <v>71638</v>
      </c>
      <c r="F73" s="79">
        <v>106151</v>
      </c>
      <c r="G73" s="80">
        <f>[2]INFBD!$M$4</f>
        <v>6405</v>
      </c>
      <c r="H73" s="80">
        <f>[2]INFBD!$R$4</f>
        <v>11165</v>
      </c>
      <c r="I73" s="80">
        <v>79327</v>
      </c>
      <c r="J73" s="80">
        <v>117443</v>
      </c>
    </row>
    <row r="74" spans="1:10" ht="24" customHeight="1" x14ac:dyDescent="0.25">
      <c r="A74" s="149"/>
      <c r="B74" s="78" t="s">
        <v>40</v>
      </c>
      <c r="C74" s="80">
        <f>[2]INFBD!$E$4</f>
        <v>4486</v>
      </c>
      <c r="D74" s="80">
        <f>[2]INFBD!$J$4</f>
        <v>8095</v>
      </c>
      <c r="E74" s="79">
        <v>83694</v>
      </c>
      <c r="F74" s="79">
        <v>106151</v>
      </c>
      <c r="G74" s="80">
        <f>[2]INFBD!$M$4</f>
        <v>6405</v>
      </c>
      <c r="H74" s="80">
        <f>[2]INFBD!$R$4</f>
        <v>11165</v>
      </c>
      <c r="I74" s="80">
        <v>93195</v>
      </c>
      <c r="J74" s="80">
        <v>117443</v>
      </c>
    </row>
    <row r="75" spans="1:10" ht="24" customHeight="1" x14ac:dyDescent="0.25">
      <c r="A75" s="149"/>
      <c r="B75" s="78" t="s">
        <v>17</v>
      </c>
      <c r="C75" s="80">
        <f>[2]INFBD!$E$4</f>
        <v>4486</v>
      </c>
      <c r="D75" s="80">
        <f>[2]INFBD!$J$4</f>
        <v>8095</v>
      </c>
      <c r="E75" s="79">
        <v>87094</v>
      </c>
      <c r="F75" s="79">
        <v>112047</v>
      </c>
      <c r="G75" s="80">
        <f>[2]INFBD!$M$4</f>
        <v>6405</v>
      </c>
      <c r="H75" s="80">
        <f>[2]INFBD!$R$4</f>
        <v>11165</v>
      </c>
      <c r="I75" s="80">
        <v>97574</v>
      </c>
      <c r="J75" s="80">
        <v>133118</v>
      </c>
    </row>
    <row r="76" spans="1:10" ht="24" customHeight="1" x14ac:dyDescent="0.25">
      <c r="A76" s="149"/>
      <c r="B76" s="78" t="s">
        <v>18</v>
      </c>
      <c r="C76" s="80">
        <f>[2]INFBD!$E$4</f>
        <v>4486</v>
      </c>
      <c r="D76" s="79"/>
      <c r="E76" s="79">
        <v>90094</v>
      </c>
      <c r="F76" s="79"/>
      <c r="G76" s="80">
        <f>[2]INFBD!$M$4</f>
        <v>6405</v>
      </c>
      <c r="H76" s="80"/>
      <c r="I76" s="80">
        <v>100574</v>
      </c>
      <c r="J76" s="80"/>
    </row>
    <row r="77" spans="1:10" ht="24" customHeight="1" x14ac:dyDescent="0.25">
      <c r="A77" s="149" t="s">
        <v>130</v>
      </c>
      <c r="B77" s="78" t="s">
        <v>38</v>
      </c>
      <c r="C77" s="80">
        <f>[2]INJAI!$E$4</f>
        <v>4336</v>
      </c>
      <c r="D77" s="80">
        <f>[2]INJAI!$J$4</f>
        <v>7795</v>
      </c>
      <c r="E77" s="79">
        <f>[2]INJAI!$E$6</f>
        <v>52302</v>
      </c>
      <c r="F77" s="79">
        <f>[2]INJAI!$J$6</f>
        <v>100067</v>
      </c>
      <c r="G77" s="80">
        <f>[2]INJAI!$M$4</f>
        <v>6255</v>
      </c>
      <c r="H77" s="80">
        <f>[2]INJAI!$R$4</f>
        <v>10865</v>
      </c>
      <c r="I77" s="80">
        <f>[2]INJAI!$M$6</f>
        <v>61679</v>
      </c>
      <c r="J77" s="80">
        <f>[2]INJAI!$R$6</f>
        <v>113897</v>
      </c>
    </row>
    <row r="78" spans="1:10" ht="24" customHeight="1" x14ac:dyDescent="0.25">
      <c r="A78" s="149"/>
      <c r="B78" s="78" t="s">
        <v>39</v>
      </c>
      <c r="C78" s="80">
        <f>[2]INJAI!$E$4</f>
        <v>4336</v>
      </c>
      <c r="D78" s="80">
        <f>[2]INJAI!$J$4</f>
        <v>7795</v>
      </c>
      <c r="E78" s="79">
        <f>[2]INJAI!$F$6</f>
        <v>56618</v>
      </c>
      <c r="F78" s="79">
        <f>[2]INJAI!$J$6</f>
        <v>100067</v>
      </c>
      <c r="G78" s="80">
        <f>[2]INJAI!$M$4</f>
        <v>6255</v>
      </c>
      <c r="H78" s="80">
        <f>[2]INJAI!$R$4</f>
        <v>10865</v>
      </c>
      <c r="I78" s="80">
        <f>[2]INJAI!$N$6</f>
        <v>66919</v>
      </c>
      <c r="J78" s="80">
        <f>[2]INJAI!$R$6</f>
        <v>113897</v>
      </c>
    </row>
    <row r="79" spans="1:10" ht="24" customHeight="1" x14ac:dyDescent="0.25">
      <c r="A79" s="149"/>
      <c r="B79" s="78" t="s">
        <v>40</v>
      </c>
      <c r="C79" s="80">
        <f>[2]INJAI!$E$4</f>
        <v>4336</v>
      </c>
      <c r="D79" s="80">
        <f>[2]INJAI!$J$4</f>
        <v>7795</v>
      </c>
      <c r="E79" s="79">
        <f>[2]INJAI!$G$6</f>
        <v>62200</v>
      </c>
      <c r="F79" s="79">
        <f>[2]INJAI!$J$6</f>
        <v>100067</v>
      </c>
      <c r="G79" s="80">
        <f>[2]INJAI!$M$4</f>
        <v>6255</v>
      </c>
      <c r="H79" s="80">
        <f>[2]INJAI!$R$4</f>
        <v>10865</v>
      </c>
      <c r="I79" s="80">
        <f>[2]INJAI!$O$6</f>
        <v>73857</v>
      </c>
      <c r="J79" s="80">
        <f>[2]INJAI!$R$6</f>
        <v>113897</v>
      </c>
    </row>
    <row r="80" spans="1:10" ht="24" customHeight="1" x14ac:dyDescent="0.25">
      <c r="A80" s="149"/>
      <c r="B80" s="78" t="s">
        <v>17</v>
      </c>
      <c r="C80" s="80">
        <f>[2]INJAI!$E$4</f>
        <v>4336</v>
      </c>
      <c r="D80" s="80">
        <f>[2]INJAI!$J$4</f>
        <v>7795</v>
      </c>
      <c r="E80" s="79">
        <f>[2]INJAI!$H$6</f>
        <v>68839</v>
      </c>
      <c r="F80" s="79">
        <v>110865</v>
      </c>
      <c r="G80" s="80">
        <f>[2]INJAI!$M$4</f>
        <v>6255</v>
      </c>
      <c r="H80" s="80">
        <f>[2]INJAI!$R$4</f>
        <v>10865</v>
      </c>
      <c r="I80" s="80">
        <f>[2]INJAI!$P$6</f>
        <v>82593</v>
      </c>
      <c r="J80" s="80">
        <v>126855</v>
      </c>
    </row>
    <row r="81" spans="1:10" ht="24" customHeight="1" x14ac:dyDescent="0.25">
      <c r="A81" s="149"/>
      <c r="B81" s="78" t="s">
        <v>18</v>
      </c>
      <c r="C81" s="80">
        <f>[2]INJAI!$E$4</f>
        <v>4336</v>
      </c>
      <c r="D81" s="79"/>
      <c r="E81" s="79">
        <f>[2]INJAI!$I$6</f>
        <v>74352</v>
      </c>
      <c r="F81" s="79"/>
      <c r="G81" s="80">
        <f>[2]INJAI!$M$4</f>
        <v>6255</v>
      </c>
      <c r="H81" s="80"/>
      <c r="I81" s="80">
        <f>[2]INJAI!$Q$6</f>
        <v>91519</v>
      </c>
      <c r="J81" s="80"/>
    </row>
    <row r="82" spans="1:10" ht="24" customHeight="1" x14ac:dyDescent="0.25">
      <c r="A82" s="149" t="s">
        <v>131</v>
      </c>
      <c r="B82" s="78" t="s">
        <v>38</v>
      </c>
      <c r="C82" s="80">
        <f>[2]INPLI!$E$4</f>
        <v>4336</v>
      </c>
      <c r="D82" s="80">
        <f>[2]INPLI!$J$4</f>
        <v>7705</v>
      </c>
      <c r="E82" s="79">
        <f>[2]INPLI!$E$6</f>
        <v>49387.6</v>
      </c>
      <c r="F82" s="79">
        <f>[2]INPLI!$J$6</f>
        <v>87665.4</v>
      </c>
      <c r="G82" s="80">
        <f>[2]INPLI!$M$4</f>
        <v>6255</v>
      </c>
      <c r="H82" s="80">
        <f>[2]INPLI!$R$4</f>
        <v>10865</v>
      </c>
      <c r="I82" s="80">
        <f>[2]INPLI!$M$6</f>
        <v>58551.12</v>
      </c>
      <c r="J82" s="80">
        <f>[2]INPLI!$R$6</f>
        <v>104099.68</v>
      </c>
    </row>
    <row r="83" spans="1:10" ht="24" customHeight="1" x14ac:dyDescent="0.25">
      <c r="A83" s="149"/>
      <c r="B83" s="78" t="s">
        <v>39</v>
      </c>
      <c r="C83" s="80">
        <f>[2]INPLI!$E$4</f>
        <v>4336</v>
      </c>
      <c r="D83" s="80">
        <f>[2]INPLI!$J$4</f>
        <v>7705</v>
      </c>
      <c r="E83" s="79">
        <f>[2]INPLI!$F$6</f>
        <v>57680.3</v>
      </c>
      <c r="F83" s="79">
        <f>[2]INPLI!$J$6</f>
        <v>87665.4</v>
      </c>
      <c r="G83" s="80">
        <f>[2]INPLI!$M$4</f>
        <v>6255</v>
      </c>
      <c r="H83" s="80">
        <f>[2]INPLI!$R$4</f>
        <v>10865</v>
      </c>
      <c r="I83" s="80">
        <f>[2]INPLI!$N$6</f>
        <v>68503.56</v>
      </c>
      <c r="J83" s="80">
        <f>[2]INPLI!$R$6</f>
        <v>104099.68</v>
      </c>
    </row>
    <row r="84" spans="1:10" ht="24" customHeight="1" x14ac:dyDescent="0.25">
      <c r="A84" s="149"/>
      <c r="B84" s="78" t="s">
        <v>40</v>
      </c>
      <c r="C84" s="80">
        <f>[2]INPLI!$E$4</f>
        <v>4336</v>
      </c>
      <c r="D84" s="80">
        <f>[2]INPLI!$J$4</f>
        <v>7705</v>
      </c>
      <c r="E84" s="79">
        <f>[2]INPLI!$G$6</f>
        <v>69799.600000000006</v>
      </c>
      <c r="F84" s="79">
        <f>[2]INPLI!$J$6</f>
        <v>87665.4</v>
      </c>
      <c r="G84" s="80">
        <f>[2]INPLI!$M$4</f>
        <v>6255</v>
      </c>
      <c r="H84" s="80">
        <f>[2]INPLI!$R$4</f>
        <v>10865</v>
      </c>
      <c r="I84" s="80">
        <f>[2]INPLI!$O$6</f>
        <v>83045.919999999998</v>
      </c>
      <c r="J84" s="80">
        <f>[2]INPLI!$R$6</f>
        <v>104099.68</v>
      </c>
    </row>
    <row r="85" spans="1:10" ht="24" customHeight="1" x14ac:dyDescent="0.25">
      <c r="A85" s="149"/>
      <c r="B85" s="78" t="s">
        <v>17</v>
      </c>
      <c r="C85" s="80">
        <f>[2]INPLI!$E$4</f>
        <v>4336</v>
      </c>
      <c r="D85" s="80">
        <f>[2]INPLI!$J$4</f>
        <v>7705</v>
      </c>
      <c r="E85" s="79">
        <f>[2]INPLI!$H$6</f>
        <v>75540.800000000003</v>
      </c>
      <c r="F85" s="79">
        <f>[2]INPLI!$K$6</f>
        <v>95957</v>
      </c>
      <c r="G85" s="80">
        <f>[2]INPLI!$M$4</f>
        <v>6255</v>
      </c>
      <c r="H85" s="80">
        <f>[2]INPLI!$R$4</f>
        <v>10865</v>
      </c>
      <c r="I85" s="80">
        <f>[2]INPLI!$P$6</f>
        <v>90398.26</v>
      </c>
      <c r="J85" s="80">
        <f>[2]INPLI!$S$6</f>
        <v>114050.8</v>
      </c>
    </row>
    <row r="86" spans="1:10" ht="24" customHeight="1" x14ac:dyDescent="0.25">
      <c r="A86" s="149"/>
      <c r="B86" s="78" t="s">
        <v>18</v>
      </c>
      <c r="C86" s="80">
        <f>[2]INPLI!$E$4</f>
        <v>4336</v>
      </c>
      <c r="D86" s="79"/>
      <c r="E86" s="79">
        <f>[2]INPLI!$I$6</f>
        <v>81505.399999999994</v>
      </c>
      <c r="F86" s="79"/>
      <c r="G86" s="80">
        <f>[2]INPLI!$M$4</f>
        <v>6255</v>
      </c>
      <c r="H86" s="80"/>
      <c r="I86" s="80">
        <f>[2]INPLI!$Q$6</f>
        <v>99775.679999999993</v>
      </c>
      <c r="J86" s="80"/>
    </row>
    <row r="87" spans="1:10" ht="27" customHeight="1" x14ac:dyDescent="0.25">
      <c r="A87" s="150" t="s">
        <v>134</v>
      </c>
      <c r="B87" s="78" t="s">
        <v>38</v>
      </c>
      <c r="C87" s="80">
        <v>5286</v>
      </c>
      <c r="D87" s="80">
        <v>8654</v>
      </c>
      <c r="E87" s="137" t="s">
        <v>106</v>
      </c>
      <c r="F87" s="138"/>
      <c r="G87" s="80">
        <v>7326</v>
      </c>
      <c r="H87" s="80">
        <v>11714</v>
      </c>
      <c r="I87" s="137" t="s">
        <v>106</v>
      </c>
      <c r="J87" s="138"/>
    </row>
    <row r="88" spans="1:10" ht="27" customHeight="1" x14ac:dyDescent="0.25">
      <c r="A88" s="150"/>
      <c r="B88" s="78" t="s">
        <v>39</v>
      </c>
      <c r="C88" s="80">
        <v>5286</v>
      </c>
      <c r="D88" s="80">
        <v>8654</v>
      </c>
      <c r="E88" s="139"/>
      <c r="F88" s="140"/>
      <c r="G88" s="80">
        <v>7326</v>
      </c>
      <c r="H88" s="80">
        <v>11714</v>
      </c>
      <c r="I88" s="139"/>
      <c r="J88" s="140"/>
    </row>
    <row r="89" spans="1:10" ht="27" customHeight="1" x14ac:dyDescent="0.25">
      <c r="A89" s="150"/>
      <c r="B89" s="78" t="s">
        <v>40</v>
      </c>
      <c r="C89" s="80">
        <v>5286</v>
      </c>
      <c r="D89" s="80">
        <v>8654</v>
      </c>
      <c r="E89" s="139"/>
      <c r="F89" s="140"/>
      <c r="G89" s="80">
        <v>7326</v>
      </c>
      <c r="H89" s="80">
        <v>11714</v>
      </c>
      <c r="I89" s="139"/>
      <c r="J89" s="140"/>
    </row>
    <row r="90" spans="1:10" ht="27" customHeight="1" x14ac:dyDescent="0.25">
      <c r="A90" s="150"/>
      <c r="B90" s="78" t="s">
        <v>17</v>
      </c>
      <c r="C90" s="80">
        <v>5286</v>
      </c>
      <c r="D90" s="80">
        <v>8654</v>
      </c>
      <c r="E90" s="139"/>
      <c r="F90" s="140"/>
      <c r="G90" s="80">
        <v>7326</v>
      </c>
      <c r="H90" s="80">
        <v>11714</v>
      </c>
      <c r="I90" s="139"/>
      <c r="J90" s="140"/>
    </row>
    <row r="91" spans="1:10" ht="27" customHeight="1" x14ac:dyDescent="0.25">
      <c r="A91" s="150"/>
      <c r="B91" s="78" t="s">
        <v>18</v>
      </c>
      <c r="C91" s="80">
        <v>5286</v>
      </c>
      <c r="D91" s="79"/>
      <c r="E91" s="141"/>
      <c r="F91" s="142"/>
      <c r="G91" s="80">
        <v>7326</v>
      </c>
      <c r="H91" s="80"/>
      <c r="I91" s="141"/>
      <c r="J91" s="142"/>
    </row>
    <row r="92" spans="1:10" x14ac:dyDescent="0.25">
      <c r="G92" s="88"/>
      <c r="H92" s="88"/>
      <c r="I92" s="88"/>
      <c r="J92" s="88"/>
    </row>
    <row r="93" spans="1:10" x14ac:dyDescent="0.25">
      <c r="G93" s="88"/>
      <c r="H93" s="88"/>
      <c r="I93" s="88"/>
      <c r="J93" s="88"/>
    </row>
    <row r="94" spans="1:10" x14ac:dyDescent="0.25">
      <c r="G94" s="88"/>
      <c r="H94" s="88"/>
      <c r="I94" s="88"/>
      <c r="J94" s="88"/>
    </row>
    <row r="95" spans="1:10" x14ac:dyDescent="0.25">
      <c r="G95" s="88"/>
      <c r="H95" s="88"/>
      <c r="I95" s="88"/>
      <c r="J95" s="88"/>
    </row>
    <row r="96" spans="1:10" x14ac:dyDescent="0.25">
      <c r="G96" s="88"/>
      <c r="H96" s="88"/>
      <c r="I96" s="88"/>
      <c r="J96" s="88"/>
    </row>
    <row r="97" spans="7:10" x14ac:dyDescent="0.25">
      <c r="G97" s="88"/>
      <c r="H97" s="88"/>
      <c r="I97" s="88"/>
      <c r="J97" s="88"/>
    </row>
    <row r="98" spans="7:10" x14ac:dyDescent="0.25">
      <c r="G98" s="88"/>
      <c r="H98" s="88"/>
      <c r="I98" s="88"/>
      <c r="J98" s="88"/>
    </row>
    <row r="99" spans="7:10" x14ac:dyDescent="0.25">
      <c r="G99" s="88"/>
      <c r="H99" s="88"/>
      <c r="I99" s="88"/>
      <c r="J99" s="88"/>
    </row>
    <row r="100" spans="7:10" x14ac:dyDescent="0.25">
      <c r="G100" s="88"/>
      <c r="H100" s="88"/>
      <c r="I100" s="88"/>
      <c r="J100" s="88"/>
    </row>
    <row r="101" spans="7:10" x14ac:dyDescent="0.25">
      <c r="G101" s="88"/>
      <c r="H101" s="88"/>
      <c r="I101" s="88"/>
      <c r="J101" s="88"/>
    </row>
    <row r="102" spans="7:10" x14ac:dyDescent="0.25">
      <c r="G102" s="88"/>
      <c r="H102" s="88"/>
      <c r="I102" s="88"/>
      <c r="J102" s="88"/>
    </row>
    <row r="103" spans="7:10" x14ac:dyDescent="0.25">
      <c r="G103" s="88"/>
      <c r="H103" s="88"/>
      <c r="I103" s="88"/>
      <c r="J103" s="88"/>
    </row>
    <row r="104" spans="7:10" x14ac:dyDescent="0.25">
      <c r="G104" s="88"/>
      <c r="H104" s="88"/>
      <c r="I104" s="88"/>
      <c r="J104" s="88"/>
    </row>
    <row r="105" spans="7:10" x14ac:dyDescent="0.25">
      <c r="G105" s="88"/>
      <c r="H105" s="88"/>
      <c r="I105" s="88"/>
      <c r="J105" s="88"/>
    </row>
    <row r="106" spans="7:10" x14ac:dyDescent="0.25">
      <c r="G106" s="88"/>
      <c r="H106" s="88"/>
      <c r="I106" s="88"/>
      <c r="J106" s="88"/>
    </row>
    <row r="107" spans="7:10" x14ac:dyDescent="0.25">
      <c r="G107" s="88"/>
      <c r="H107" s="88"/>
      <c r="I107" s="88"/>
      <c r="J107" s="88"/>
    </row>
    <row r="108" spans="7:10" x14ac:dyDescent="0.25">
      <c r="G108" s="88"/>
      <c r="H108" s="88"/>
      <c r="I108" s="88"/>
      <c r="J108" s="88"/>
    </row>
    <row r="109" spans="7:10" x14ac:dyDescent="0.25">
      <c r="G109" s="88"/>
      <c r="H109" s="88"/>
      <c r="I109" s="88"/>
      <c r="J109" s="88"/>
    </row>
    <row r="110" spans="7:10" x14ac:dyDescent="0.25">
      <c r="G110" s="88"/>
      <c r="H110" s="88"/>
      <c r="I110" s="88"/>
      <c r="J110" s="88"/>
    </row>
    <row r="111" spans="7:10" x14ac:dyDescent="0.25">
      <c r="G111" s="88"/>
      <c r="H111" s="88"/>
      <c r="I111" s="88"/>
      <c r="J111" s="88"/>
    </row>
    <row r="112" spans="7:10" x14ac:dyDescent="0.25">
      <c r="G112" s="88"/>
      <c r="H112" s="88"/>
      <c r="I112" s="88"/>
      <c r="J112" s="88"/>
    </row>
    <row r="113" spans="7:10" x14ac:dyDescent="0.25">
      <c r="G113" s="88"/>
      <c r="H113" s="88"/>
      <c r="I113" s="88"/>
      <c r="J113" s="88"/>
    </row>
    <row r="114" spans="7:10" x14ac:dyDescent="0.25">
      <c r="G114" s="88"/>
      <c r="H114" s="88"/>
      <c r="I114" s="88"/>
      <c r="J114" s="88"/>
    </row>
    <row r="115" spans="7:10" x14ac:dyDescent="0.25">
      <c r="G115" s="88"/>
      <c r="H115" s="88"/>
      <c r="I115" s="88"/>
      <c r="J115" s="88"/>
    </row>
    <row r="116" spans="7:10" x14ac:dyDescent="0.25">
      <c r="G116" s="88"/>
      <c r="H116" s="88"/>
      <c r="I116" s="88"/>
      <c r="J116" s="88"/>
    </row>
    <row r="117" spans="7:10" x14ac:dyDescent="0.25">
      <c r="G117" s="88"/>
      <c r="H117" s="88"/>
      <c r="I117" s="88"/>
      <c r="J117" s="88"/>
    </row>
    <row r="118" spans="7:10" x14ac:dyDescent="0.25">
      <c r="G118" s="88"/>
      <c r="H118" s="88"/>
      <c r="I118" s="88"/>
      <c r="J118" s="88"/>
    </row>
    <row r="119" spans="7:10" x14ac:dyDescent="0.25">
      <c r="G119" s="88"/>
      <c r="H119" s="88"/>
      <c r="I119" s="88"/>
      <c r="J119" s="88"/>
    </row>
    <row r="120" spans="7:10" x14ac:dyDescent="0.25">
      <c r="G120" s="88"/>
      <c r="H120" s="88"/>
      <c r="I120" s="88"/>
      <c r="J120" s="88"/>
    </row>
    <row r="121" spans="7:10" x14ac:dyDescent="0.25">
      <c r="G121" s="88"/>
      <c r="H121" s="88"/>
      <c r="I121" s="88"/>
      <c r="J121" s="88"/>
    </row>
    <row r="122" spans="7:10" x14ac:dyDescent="0.25">
      <c r="G122" s="88"/>
      <c r="H122" s="88"/>
      <c r="I122" s="88"/>
      <c r="J122" s="88"/>
    </row>
    <row r="123" spans="7:10" x14ac:dyDescent="0.25">
      <c r="G123" s="88"/>
      <c r="H123" s="88"/>
      <c r="I123" s="88"/>
      <c r="J123" s="88"/>
    </row>
    <row r="124" spans="7:10" x14ac:dyDescent="0.25">
      <c r="G124" s="88"/>
      <c r="H124" s="88"/>
      <c r="I124" s="88"/>
      <c r="J124" s="88"/>
    </row>
    <row r="125" spans="7:10" x14ac:dyDescent="0.25">
      <c r="G125" s="88"/>
      <c r="H125" s="88"/>
      <c r="I125" s="88"/>
      <c r="J125" s="88"/>
    </row>
    <row r="126" spans="7:10" x14ac:dyDescent="0.25">
      <c r="G126" s="88"/>
      <c r="H126" s="88"/>
      <c r="I126" s="88"/>
      <c r="J126" s="88"/>
    </row>
    <row r="127" spans="7:10" x14ac:dyDescent="0.25">
      <c r="G127" s="88"/>
      <c r="H127" s="88"/>
      <c r="I127" s="88"/>
      <c r="J127" s="88"/>
    </row>
    <row r="128" spans="7:10" x14ac:dyDescent="0.25">
      <c r="G128" s="88"/>
      <c r="H128" s="88"/>
      <c r="I128" s="88"/>
      <c r="J128" s="88"/>
    </row>
    <row r="129" spans="7:10" x14ac:dyDescent="0.25">
      <c r="G129" s="88"/>
      <c r="H129" s="88"/>
      <c r="I129" s="88"/>
      <c r="J129" s="88"/>
    </row>
    <row r="130" spans="7:10" x14ac:dyDescent="0.25">
      <c r="G130" s="88"/>
      <c r="H130" s="88"/>
      <c r="I130" s="88"/>
      <c r="J130" s="88"/>
    </row>
    <row r="131" spans="7:10" x14ac:dyDescent="0.25">
      <c r="G131" s="88"/>
      <c r="H131" s="88"/>
      <c r="I131" s="88"/>
      <c r="J131" s="88"/>
    </row>
    <row r="132" spans="7:10" x14ac:dyDescent="0.25">
      <c r="G132" s="88"/>
      <c r="H132" s="88"/>
      <c r="I132" s="88"/>
      <c r="J132" s="88"/>
    </row>
    <row r="133" spans="7:10" x14ac:dyDescent="0.25">
      <c r="G133" s="88"/>
      <c r="H133" s="88"/>
      <c r="I133" s="88"/>
      <c r="J133" s="88"/>
    </row>
    <row r="134" spans="7:10" x14ac:dyDescent="0.25">
      <c r="G134" s="88"/>
      <c r="H134" s="88"/>
      <c r="I134" s="88"/>
      <c r="J134" s="88"/>
    </row>
    <row r="135" spans="7:10" x14ac:dyDescent="0.25">
      <c r="G135" s="88"/>
      <c r="H135" s="88"/>
      <c r="I135" s="88"/>
      <c r="J135" s="88"/>
    </row>
    <row r="136" spans="7:10" x14ac:dyDescent="0.25">
      <c r="G136" s="88"/>
      <c r="H136" s="88"/>
      <c r="I136" s="88"/>
      <c r="J136" s="88"/>
    </row>
    <row r="137" spans="7:10" x14ac:dyDescent="0.25">
      <c r="G137" s="88"/>
      <c r="H137" s="88"/>
      <c r="I137" s="88"/>
      <c r="J137" s="88"/>
    </row>
    <row r="138" spans="7:10" x14ac:dyDescent="0.25">
      <c r="G138" s="88"/>
      <c r="H138" s="88"/>
      <c r="I138" s="88"/>
      <c r="J138" s="88"/>
    </row>
    <row r="139" spans="7:10" x14ac:dyDescent="0.25">
      <c r="G139" s="88"/>
      <c r="H139" s="88"/>
      <c r="I139" s="88"/>
      <c r="J139" s="88"/>
    </row>
    <row r="140" spans="7:10" x14ac:dyDescent="0.25">
      <c r="G140" s="88"/>
      <c r="H140" s="88"/>
      <c r="I140" s="88"/>
      <c r="J140" s="88"/>
    </row>
    <row r="141" spans="7:10" x14ac:dyDescent="0.25">
      <c r="G141" s="88"/>
      <c r="H141" s="88"/>
      <c r="I141" s="88"/>
      <c r="J141" s="88"/>
    </row>
    <row r="142" spans="7:10" x14ac:dyDescent="0.25">
      <c r="G142" s="88"/>
      <c r="H142" s="88"/>
      <c r="I142" s="88"/>
      <c r="J142" s="88"/>
    </row>
    <row r="143" spans="7:10" x14ac:dyDescent="0.25">
      <c r="G143" s="88"/>
      <c r="H143" s="88"/>
      <c r="I143" s="88"/>
      <c r="J143" s="88"/>
    </row>
    <row r="144" spans="7:10" x14ac:dyDescent="0.25">
      <c r="G144" s="88"/>
      <c r="H144" s="88"/>
      <c r="I144" s="88"/>
      <c r="J144" s="88"/>
    </row>
    <row r="145" spans="7:10" x14ac:dyDescent="0.25">
      <c r="G145" s="88"/>
      <c r="H145" s="88"/>
      <c r="I145" s="88"/>
      <c r="J145" s="88"/>
    </row>
    <row r="146" spans="7:10" x14ac:dyDescent="0.25">
      <c r="G146" s="88"/>
      <c r="H146" s="88"/>
      <c r="I146" s="88"/>
      <c r="J146" s="88"/>
    </row>
    <row r="147" spans="7:10" x14ac:dyDescent="0.25">
      <c r="G147" s="88"/>
      <c r="H147" s="88"/>
      <c r="I147" s="88"/>
      <c r="J147" s="88"/>
    </row>
    <row r="148" spans="7:10" x14ac:dyDescent="0.25">
      <c r="G148" s="88"/>
      <c r="H148" s="88"/>
      <c r="I148" s="88"/>
      <c r="J148" s="88"/>
    </row>
    <row r="149" spans="7:10" x14ac:dyDescent="0.25">
      <c r="G149" s="88"/>
      <c r="H149" s="88"/>
      <c r="I149" s="88"/>
      <c r="J149" s="88"/>
    </row>
    <row r="150" spans="7:10" x14ac:dyDescent="0.25">
      <c r="G150" s="88"/>
      <c r="H150" s="88"/>
      <c r="I150" s="88"/>
      <c r="J150" s="88"/>
    </row>
    <row r="151" spans="7:10" x14ac:dyDescent="0.25">
      <c r="G151" s="88"/>
      <c r="H151" s="88"/>
      <c r="I151" s="88"/>
      <c r="J151" s="88"/>
    </row>
    <row r="152" spans="7:10" x14ac:dyDescent="0.25">
      <c r="G152" s="88"/>
      <c r="H152" s="88"/>
      <c r="I152" s="88"/>
      <c r="J152" s="88"/>
    </row>
    <row r="153" spans="7:10" x14ac:dyDescent="0.25">
      <c r="G153" s="88"/>
      <c r="H153" s="88"/>
      <c r="I153" s="88"/>
      <c r="J153" s="88"/>
    </row>
    <row r="154" spans="7:10" x14ac:dyDescent="0.25">
      <c r="G154" s="88"/>
      <c r="H154" s="88"/>
      <c r="I154" s="88"/>
      <c r="J154" s="88"/>
    </row>
    <row r="155" spans="7:10" x14ac:dyDescent="0.25">
      <c r="G155" s="88"/>
      <c r="H155" s="88"/>
      <c r="I155" s="88"/>
      <c r="J155" s="88"/>
    </row>
    <row r="156" spans="7:10" x14ac:dyDescent="0.25">
      <c r="G156" s="88"/>
      <c r="H156" s="88"/>
      <c r="I156" s="88"/>
      <c r="J156" s="88"/>
    </row>
    <row r="157" spans="7:10" x14ac:dyDescent="0.25">
      <c r="G157" s="88"/>
      <c r="H157" s="88"/>
      <c r="I157" s="88"/>
      <c r="J157" s="88"/>
    </row>
    <row r="158" spans="7:10" x14ac:dyDescent="0.25">
      <c r="G158" s="88"/>
      <c r="H158" s="88"/>
      <c r="I158" s="88"/>
      <c r="J158" s="88"/>
    </row>
    <row r="159" spans="7:10" x14ac:dyDescent="0.25">
      <c r="G159" s="88"/>
      <c r="H159" s="88"/>
      <c r="I159" s="88"/>
      <c r="J159" s="88"/>
    </row>
    <row r="160" spans="7:10" x14ac:dyDescent="0.25">
      <c r="G160" s="88"/>
      <c r="H160" s="88"/>
      <c r="I160" s="88"/>
      <c r="J160" s="88"/>
    </row>
    <row r="161" spans="7:10" x14ac:dyDescent="0.25">
      <c r="G161" s="88"/>
      <c r="H161" s="88"/>
      <c r="I161" s="88"/>
      <c r="J161" s="88"/>
    </row>
    <row r="162" spans="7:10" x14ac:dyDescent="0.25">
      <c r="G162" s="88"/>
      <c r="H162" s="88"/>
      <c r="I162" s="88"/>
      <c r="J162" s="88"/>
    </row>
    <row r="163" spans="7:10" x14ac:dyDescent="0.25">
      <c r="G163" s="88"/>
      <c r="H163" s="88"/>
      <c r="I163" s="88"/>
      <c r="J163" s="88"/>
    </row>
    <row r="164" spans="7:10" x14ac:dyDescent="0.25">
      <c r="G164" s="88"/>
      <c r="H164" s="88"/>
      <c r="I164" s="88"/>
      <c r="J164" s="88"/>
    </row>
    <row r="165" spans="7:10" x14ac:dyDescent="0.25">
      <c r="G165" s="88"/>
      <c r="H165" s="88"/>
      <c r="I165" s="88"/>
      <c r="J165" s="88"/>
    </row>
    <row r="166" spans="7:10" x14ac:dyDescent="0.25">
      <c r="G166" s="88"/>
      <c r="H166" s="88"/>
      <c r="I166" s="88"/>
      <c r="J166" s="88"/>
    </row>
    <row r="167" spans="7:10" x14ac:dyDescent="0.25">
      <c r="G167" s="88"/>
      <c r="H167" s="88"/>
      <c r="I167" s="88"/>
      <c r="J167" s="88"/>
    </row>
    <row r="168" spans="7:10" x14ac:dyDescent="0.25">
      <c r="G168" s="88"/>
      <c r="H168" s="88"/>
      <c r="I168" s="88"/>
      <c r="J168" s="88"/>
    </row>
    <row r="169" spans="7:10" x14ac:dyDescent="0.25">
      <c r="G169" s="88"/>
      <c r="H169" s="88"/>
      <c r="I169" s="88"/>
      <c r="J169" s="88"/>
    </row>
    <row r="170" spans="7:10" x14ac:dyDescent="0.25">
      <c r="G170" s="88"/>
      <c r="H170" s="88"/>
      <c r="I170" s="88"/>
      <c r="J170" s="88"/>
    </row>
    <row r="171" spans="7:10" x14ac:dyDescent="0.25">
      <c r="G171" s="88"/>
      <c r="H171" s="88"/>
      <c r="I171" s="88"/>
      <c r="J171" s="88"/>
    </row>
    <row r="172" spans="7:10" x14ac:dyDescent="0.25">
      <c r="G172" s="88"/>
      <c r="H172" s="88"/>
      <c r="I172" s="88"/>
      <c r="J172" s="88"/>
    </row>
    <row r="173" spans="7:10" x14ac:dyDescent="0.25">
      <c r="G173" s="88"/>
      <c r="H173" s="88"/>
      <c r="I173" s="88"/>
      <c r="J173" s="88"/>
    </row>
    <row r="174" spans="7:10" x14ac:dyDescent="0.25">
      <c r="G174" s="88"/>
      <c r="H174" s="88"/>
      <c r="I174" s="88"/>
      <c r="J174" s="88"/>
    </row>
    <row r="175" spans="7:10" x14ac:dyDescent="0.25">
      <c r="G175" s="88"/>
      <c r="H175" s="88"/>
      <c r="I175" s="88"/>
      <c r="J175" s="88"/>
    </row>
    <row r="176" spans="7:10" x14ac:dyDescent="0.25">
      <c r="G176" s="88"/>
      <c r="H176" s="88"/>
      <c r="I176" s="88"/>
      <c r="J176" s="88"/>
    </row>
    <row r="177" spans="7:10" x14ac:dyDescent="0.25">
      <c r="G177" s="88"/>
      <c r="H177" s="88"/>
      <c r="I177" s="88"/>
      <c r="J177" s="88"/>
    </row>
    <row r="178" spans="7:10" x14ac:dyDescent="0.25">
      <c r="G178" s="88"/>
      <c r="H178" s="88"/>
      <c r="I178" s="88"/>
      <c r="J178" s="88"/>
    </row>
    <row r="179" spans="7:10" x14ac:dyDescent="0.25">
      <c r="G179" s="88"/>
      <c r="H179" s="88"/>
      <c r="I179" s="88"/>
      <c r="J179" s="88"/>
    </row>
    <row r="180" spans="7:10" x14ac:dyDescent="0.25">
      <c r="G180" s="88"/>
      <c r="H180" s="88"/>
      <c r="I180" s="88"/>
      <c r="J180" s="88"/>
    </row>
    <row r="181" spans="7:10" x14ac:dyDescent="0.25">
      <c r="G181" s="88"/>
      <c r="H181" s="88"/>
      <c r="I181" s="88"/>
      <c r="J181" s="88"/>
    </row>
    <row r="182" spans="7:10" x14ac:dyDescent="0.25">
      <c r="G182" s="88"/>
      <c r="H182" s="88"/>
      <c r="I182" s="88"/>
      <c r="J182" s="88"/>
    </row>
    <row r="183" spans="7:10" x14ac:dyDescent="0.25">
      <c r="G183" s="88"/>
      <c r="H183" s="88"/>
      <c r="I183" s="88"/>
      <c r="J183" s="88"/>
    </row>
    <row r="184" spans="7:10" x14ac:dyDescent="0.25">
      <c r="G184" s="88"/>
      <c r="H184" s="88"/>
      <c r="I184" s="88"/>
      <c r="J184" s="88"/>
    </row>
    <row r="185" spans="7:10" x14ac:dyDescent="0.25">
      <c r="G185" s="88"/>
      <c r="H185" s="88"/>
      <c r="I185" s="88"/>
      <c r="J185" s="88"/>
    </row>
    <row r="186" spans="7:10" x14ac:dyDescent="0.25">
      <c r="G186" s="88"/>
      <c r="H186" s="88"/>
      <c r="I186" s="88"/>
      <c r="J186" s="88"/>
    </row>
    <row r="187" spans="7:10" x14ac:dyDescent="0.25">
      <c r="G187" s="88"/>
      <c r="H187" s="88"/>
      <c r="I187" s="88"/>
      <c r="J187" s="88"/>
    </row>
    <row r="188" spans="7:10" x14ac:dyDescent="0.25">
      <c r="G188" s="88"/>
      <c r="H188" s="88"/>
      <c r="I188" s="88"/>
      <c r="J188" s="88"/>
    </row>
    <row r="189" spans="7:10" x14ac:dyDescent="0.25">
      <c r="G189" s="88"/>
      <c r="H189" s="88"/>
      <c r="I189" s="88"/>
      <c r="J189" s="88"/>
    </row>
    <row r="190" spans="7:10" x14ac:dyDescent="0.25">
      <c r="G190" s="88"/>
      <c r="H190" s="88"/>
      <c r="I190" s="88"/>
      <c r="J190" s="88"/>
    </row>
    <row r="191" spans="7:10" x14ac:dyDescent="0.25">
      <c r="G191" s="88"/>
      <c r="H191" s="88"/>
      <c r="I191" s="88"/>
      <c r="J191" s="88"/>
    </row>
    <row r="192" spans="7:10" x14ac:dyDescent="0.25">
      <c r="G192" s="88"/>
      <c r="H192" s="88"/>
      <c r="I192" s="88"/>
      <c r="J192" s="88"/>
    </row>
    <row r="193" spans="7:10" x14ac:dyDescent="0.25">
      <c r="G193" s="88"/>
      <c r="H193" s="88"/>
      <c r="I193" s="88"/>
      <c r="J193" s="88"/>
    </row>
    <row r="194" spans="7:10" x14ac:dyDescent="0.25">
      <c r="G194" s="88"/>
      <c r="H194" s="88"/>
      <c r="I194" s="88"/>
      <c r="J194" s="88"/>
    </row>
    <row r="195" spans="7:10" x14ac:dyDescent="0.25">
      <c r="G195" s="88"/>
      <c r="H195" s="88"/>
      <c r="I195" s="88"/>
      <c r="J195" s="88"/>
    </row>
    <row r="196" spans="7:10" x14ac:dyDescent="0.25">
      <c r="G196" s="88"/>
      <c r="H196" s="88"/>
      <c r="I196" s="88"/>
      <c r="J196" s="88"/>
    </row>
    <row r="197" spans="7:10" x14ac:dyDescent="0.25">
      <c r="G197" s="88"/>
      <c r="H197" s="88"/>
      <c r="I197" s="88"/>
      <c r="J197" s="88"/>
    </row>
    <row r="198" spans="7:10" x14ac:dyDescent="0.25">
      <c r="G198" s="88"/>
      <c r="H198" s="88"/>
      <c r="I198" s="88"/>
      <c r="J198" s="88"/>
    </row>
    <row r="199" spans="7:10" x14ac:dyDescent="0.25">
      <c r="G199" s="88"/>
      <c r="H199" s="88"/>
      <c r="I199" s="88"/>
      <c r="J199" s="88"/>
    </row>
    <row r="200" spans="7:10" x14ac:dyDescent="0.25">
      <c r="G200" s="88"/>
      <c r="H200" s="88"/>
      <c r="I200" s="88"/>
      <c r="J200" s="88"/>
    </row>
    <row r="201" spans="7:10" x14ac:dyDescent="0.25">
      <c r="G201" s="88"/>
      <c r="H201" s="88"/>
      <c r="I201" s="88"/>
      <c r="J201" s="88"/>
    </row>
    <row r="202" spans="7:10" x14ac:dyDescent="0.25">
      <c r="G202" s="88"/>
      <c r="H202" s="88"/>
      <c r="I202" s="88"/>
      <c r="J202" s="88"/>
    </row>
    <row r="203" spans="7:10" x14ac:dyDescent="0.25">
      <c r="G203" s="88"/>
      <c r="H203" s="88"/>
      <c r="I203" s="88"/>
      <c r="J203" s="88"/>
    </row>
    <row r="204" spans="7:10" x14ac:dyDescent="0.25">
      <c r="G204" s="88"/>
      <c r="H204" s="88"/>
      <c r="I204" s="88"/>
      <c r="J204" s="88"/>
    </row>
    <row r="205" spans="7:10" x14ac:dyDescent="0.25">
      <c r="G205" s="88"/>
      <c r="H205" s="88"/>
      <c r="I205" s="88"/>
      <c r="J205" s="88"/>
    </row>
    <row r="206" spans="7:10" x14ac:dyDescent="0.25">
      <c r="G206" s="88"/>
      <c r="H206" s="88"/>
      <c r="I206" s="88"/>
      <c r="J206" s="88"/>
    </row>
    <row r="207" spans="7:10" x14ac:dyDescent="0.25">
      <c r="G207" s="88"/>
      <c r="H207" s="88"/>
      <c r="I207" s="88"/>
      <c r="J207" s="88"/>
    </row>
    <row r="208" spans="7:10" x14ac:dyDescent="0.25">
      <c r="G208" s="88"/>
      <c r="H208" s="88"/>
      <c r="I208" s="88"/>
      <c r="J208" s="88"/>
    </row>
    <row r="209" spans="7:10" x14ac:dyDescent="0.25">
      <c r="G209" s="88"/>
      <c r="H209" s="88"/>
      <c r="I209" s="88"/>
      <c r="J209" s="88"/>
    </row>
    <row r="210" spans="7:10" x14ac:dyDescent="0.25">
      <c r="G210" s="88"/>
      <c r="H210" s="88"/>
      <c r="I210" s="88"/>
      <c r="J210" s="88"/>
    </row>
    <row r="211" spans="7:10" x14ac:dyDescent="0.25">
      <c r="G211" s="88"/>
      <c r="H211" s="88"/>
      <c r="I211" s="88"/>
      <c r="J211" s="88"/>
    </row>
    <row r="212" spans="7:10" x14ac:dyDescent="0.25">
      <c r="G212" s="88"/>
      <c r="H212" s="88"/>
      <c r="I212" s="88"/>
      <c r="J212" s="88"/>
    </row>
    <row r="213" spans="7:10" x14ac:dyDescent="0.25">
      <c r="G213" s="88"/>
      <c r="H213" s="88"/>
      <c r="I213" s="88"/>
      <c r="J213" s="88"/>
    </row>
    <row r="214" spans="7:10" x14ac:dyDescent="0.25">
      <c r="G214" s="88"/>
      <c r="H214" s="88"/>
      <c r="I214" s="88"/>
      <c r="J214" s="88"/>
    </row>
    <row r="215" spans="7:10" x14ac:dyDescent="0.25">
      <c r="G215" s="88"/>
      <c r="H215" s="88"/>
      <c r="I215" s="88"/>
      <c r="J215" s="88"/>
    </row>
    <row r="216" spans="7:10" x14ac:dyDescent="0.25">
      <c r="G216" s="88"/>
      <c r="H216" s="88"/>
      <c r="I216" s="88"/>
      <c r="J216" s="88"/>
    </row>
    <row r="217" spans="7:10" x14ac:dyDescent="0.25">
      <c r="G217" s="88"/>
      <c r="H217" s="88"/>
      <c r="I217" s="88"/>
      <c r="J217" s="88"/>
    </row>
    <row r="218" spans="7:10" x14ac:dyDescent="0.25">
      <c r="G218" s="88"/>
      <c r="H218" s="88"/>
      <c r="I218" s="88"/>
      <c r="J218" s="88"/>
    </row>
    <row r="219" spans="7:10" x14ac:dyDescent="0.25">
      <c r="G219" s="88"/>
      <c r="H219" s="88"/>
      <c r="I219" s="88"/>
      <c r="J219" s="88"/>
    </row>
    <row r="220" spans="7:10" x14ac:dyDescent="0.25">
      <c r="G220" s="88"/>
      <c r="H220" s="88"/>
      <c r="I220" s="88"/>
      <c r="J220" s="88"/>
    </row>
    <row r="221" spans="7:10" x14ac:dyDescent="0.25">
      <c r="G221" s="88"/>
      <c r="H221" s="88"/>
      <c r="I221" s="88"/>
      <c r="J221" s="88"/>
    </row>
    <row r="222" spans="7:10" x14ac:dyDescent="0.25">
      <c r="G222" s="88"/>
      <c r="H222" s="88"/>
      <c r="I222" s="88"/>
      <c r="J222" s="88"/>
    </row>
    <row r="223" spans="7:10" x14ac:dyDescent="0.25">
      <c r="G223" s="88"/>
      <c r="H223" s="88"/>
      <c r="I223" s="88"/>
      <c r="J223" s="88"/>
    </row>
    <row r="224" spans="7:10" x14ac:dyDescent="0.25">
      <c r="G224" s="88"/>
      <c r="H224" s="88"/>
      <c r="I224" s="88"/>
      <c r="J224" s="88"/>
    </row>
    <row r="225" spans="7:10" x14ac:dyDescent="0.25">
      <c r="G225" s="88"/>
      <c r="H225" s="88"/>
      <c r="I225" s="88"/>
      <c r="J225" s="88"/>
    </row>
    <row r="226" spans="7:10" x14ac:dyDescent="0.25">
      <c r="G226" s="88"/>
      <c r="H226" s="88"/>
      <c r="I226" s="88"/>
      <c r="J226" s="88"/>
    </row>
    <row r="227" spans="7:10" x14ac:dyDescent="0.25">
      <c r="G227" s="88"/>
      <c r="H227" s="88"/>
      <c r="I227" s="88"/>
      <c r="J227" s="88"/>
    </row>
    <row r="228" spans="7:10" x14ac:dyDescent="0.25">
      <c r="G228" s="88"/>
      <c r="H228" s="88"/>
      <c r="I228" s="88"/>
      <c r="J228" s="88"/>
    </row>
    <row r="229" spans="7:10" x14ac:dyDescent="0.25">
      <c r="G229" s="88"/>
      <c r="H229" s="88"/>
      <c r="I229" s="88"/>
      <c r="J229" s="88"/>
    </row>
    <row r="230" spans="7:10" x14ac:dyDescent="0.25">
      <c r="G230" s="88"/>
      <c r="H230" s="88"/>
      <c r="I230" s="88"/>
      <c r="J230" s="88"/>
    </row>
    <row r="231" spans="7:10" x14ac:dyDescent="0.25">
      <c r="G231" s="88"/>
      <c r="H231" s="88"/>
      <c r="I231" s="88"/>
      <c r="J231" s="88"/>
    </row>
    <row r="232" spans="7:10" x14ac:dyDescent="0.25">
      <c r="G232" s="88"/>
      <c r="H232" s="88"/>
      <c r="I232" s="88"/>
      <c r="J232" s="88"/>
    </row>
    <row r="233" spans="7:10" x14ac:dyDescent="0.25">
      <c r="G233" s="88"/>
      <c r="H233" s="88"/>
      <c r="I233" s="88"/>
      <c r="J233" s="88"/>
    </row>
    <row r="234" spans="7:10" x14ac:dyDescent="0.25">
      <c r="G234" s="88"/>
      <c r="H234" s="88"/>
      <c r="I234" s="88"/>
      <c r="J234" s="88"/>
    </row>
    <row r="235" spans="7:10" x14ac:dyDescent="0.25">
      <c r="G235" s="88"/>
      <c r="H235" s="88"/>
      <c r="I235" s="88"/>
      <c r="J235" s="88"/>
    </row>
    <row r="236" spans="7:10" x14ac:dyDescent="0.25">
      <c r="G236" s="88"/>
      <c r="H236" s="88"/>
      <c r="I236" s="88"/>
      <c r="J236" s="88"/>
    </row>
    <row r="237" spans="7:10" x14ac:dyDescent="0.25">
      <c r="G237" s="88"/>
      <c r="H237" s="88"/>
      <c r="I237" s="88"/>
      <c r="J237" s="88"/>
    </row>
    <row r="238" spans="7:10" x14ac:dyDescent="0.25">
      <c r="G238" s="88"/>
      <c r="H238" s="88"/>
      <c r="I238" s="88"/>
      <c r="J238" s="88"/>
    </row>
    <row r="239" spans="7:10" x14ac:dyDescent="0.25">
      <c r="G239" s="88"/>
      <c r="H239" s="88"/>
      <c r="I239" s="88"/>
      <c r="J239" s="88"/>
    </row>
    <row r="240" spans="7:10" x14ac:dyDescent="0.25">
      <c r="G240" s="88"/>
      <c r="H240" s="88"/>
      <c r="I240" s="88"/>
      <c r="J240" s="88"/>
    </row>
    <row r="241" spans="7:10" x14ac:dyDescent="0.25">
      <c r="G241" s="88"/>
      <c r="H241" s="88"/>
      <c r="I241" s="88"/>
      <c r="J241" s="88"/>
    </row>
    <row r="242" spans="7:10" x14ac:dyDescent="0.25">
      <c r="G242" s="88"/>
      <c r="H242" s="88"/>
      <c r="I242" s="88"/>
      <c r="J242" s="88"/>
    </row>
    <row r="243" spans="7:10" x14ac:dyDescent="0.25">
      <c r="G243" s="88"/>
      <c r="H243" s="88"/>
      <c r="I243" s="88"/>
      <c r="J243" s="88"/>
    </row>
    <row r="244" spans="7:10" x14ac:dyDescent="0.25">
      <c r="G244" s="88"/>
      <c r="H244" s="88"/>
      <c r="I244" s="88"/>
      <c r="J244" s="88"/>
    </row>
    <row r="245" spans="7:10" x14ac:dyDescent="0.25">
      <c r="G245" s="88"/>
      <c r="H245" s="88"/>
      <c r="I245" s="88"/>
      <c r="J245" s="88"/>
    </row>
    <row r="246" spans="7:10" x14ac:dyDescent="0.25">
      <c r="G246" s="88"/>
      <c r="H246" s="88"/>
      <c r="I246" s="88"/>
      <c r="J246" s="88"/>
    </row>
    <row r="247" spans="7:10" x14ac:dyDescent="0.25">
      <c r="G247" s="88"/>
      <c r="H247" s="88"/>
      <c r="I247" s="88"/>
      <c r="J247" s="88"/>
    </row>
    <row r="248" spans="7:10" x14ac:dyDescent="0.25">
      <c r="G248" s="88"/>
      <c r="H248" s="88"/>
      <c r="I248" s="88"/>
      <c r="J248" s="88"/>
    </row>
    <row r="249" spans="7:10" x14ac:dyDescent="0.25">
      <c r="G249" s="88"/>
      <c r="H249" s="88"/>
      <c r="I249" s="88"/>
      <c r="J249" s="88"/>
    </row>
    <row r="250" spans="7:10" x14ac:dyDescent="0.25">
      <c r="G250" s="88"/>
      <c r="H250" s="88"/>
      <c r="I250" s="88"/>
      <c r="J250" s="88"/>
    </row>
    <row r="251" spans="7:10" x14ac:dyDescent="0.25">
      <c r="G251" s="88"/>
      <c r="H251" s="88"/>
      <c r="I251" s="88"/>
      <c r="J251" s="88"/>
    </row>
    <row r="252" spans="7:10" x14ac:dyDescent="0.25">
      <c r="G252" s="88"/>
      <c r="H252" s="88"/>
      <c r="I252" s="88"/>
      <c r="J252" s="88"/>
    </row>
    <row r="253" spans="7:10" x14ac:dyDescent="0.25">
      <c r="G253" s="88"/>
      <c r="H253" s="88"/>
      <c r="I253" s="88"/>
      <c r="J253" s="88"/>
    </row>
    <row r="254" spans="7:10" x14ac:dyDescent="0.25">
      <c r="G254" s="88"/>
      <c r="H254" s="88"/>
      <c r="I254" s="88"/>
      <c r="J254" s="88"/>
    </row>
    <row r="255" spans="7:10" x14ac:dyDescent="0.25">
      <c r="G255" s="88"/>
      <c r="H255" s="88"/>
      <c r="I255" s="88"/>
      <c r="J255" s="88"/>
    </row>
    <row r="256" spans="7:10" x14ac:dyDescent="0.25">
      <c r="G256" s="88"/>
      <c r="H256" s="88"/>
      <c r="I256" s="88"/>
      <c r="J256" s="88"/>
    </row>
    <row r="257" spans="7:10" x14ac:dyDescent="0.25">
      <c r="G257" s="88"/>
      <c r="H257" s="88"/>
      <c r="I257" s="88"/>
      <c r="J257" s="88"/>
    </row>
    <row r="258" spans="7:10" x14ac:dyDescent="0.25">
      <c r="G258" s="88"/>
      <c r="H258" s="88"/>
      <c r="I258" s="88"/>
      <c r="J258" s="88"/>
    </row>
    <row r="259" spans="7:10" x14ac:dyDescent="0.25">
      <c r="G259" s="88"/>
      <c r="H259" s="88"/>
      <c r="I259" s="88"/>
      <c r="J259" s="88"/>
    </row>
    <row r="260" spans="7:10" x14ac:dyDescent="0.25">
      <c r="G260" s="88"/>
      <c r="H260" s="88"/>
      <c r="I260" s="88"/>
      <c r="J260" s="88"/>
    </row>
    <row r="261" spans="7:10" x14ac:dyDescent="0.25">
      <c r="G261" s="88"/>
      <c r="H261" s="88"/>
      <c r="I261" s="88"/>
      <c r="J261" s="88"/>
    </row>
    <row r="262" spans="7:10" x14ac:dyDescent="0.25">
      <c r="G262" s="88"/>
      <c r="H262" s="88"/>
      <c r="I262" s="88"/>
      <c r="J262" s="88"/>
    </row>
    <row r="263" spans="7:10" x14ac:dyDescent="0.25">
      <c r="G263" s="88"/>
      <c r="H263" s="88"/>
      <c r="I263" s="88"/>
      <c r="J263" s="88"/>
    </row>
    <row r="264" spans="7:10" x14ac:dyDescent="0.25">
      <c r="G264" s="88"/>
      <c r="H264" s="88"/>
      <c r="I264" s="88"/>
      <c r="J264" s="88"/>
    </row>
    <row r="265" spans="7:10" x14ac:dyDescent="0.25">
      <c r="G265" s="88"/>
      <c r="H265" s="88"/>
      <c r="I265" s="88"/>
      <c r="J265" s="88"/>
    </row>
    <row r="266" spans="7:10" x14ac:dyDescent="0.25">
      <c r="G266" s="88"/>
      <c r="H266" s="88"/>
      <c r="I266" s="88"/>
      <c r="J266" s="88"/>
    </row>
    <row r="267" spans="7:10" x14ac:dyDescent="0.25">
      <c r="G267" s="88"/>
      <c r="H267" s="88"/>
      <c r="I267" s="88"/>
      <c r="J267" s="88"/>
    </row>
    <row r="268" spans="7:10" x14ac:dyDescent="0.25">
      <c r="G268" s="88"/>
      <c r="H268" s="88"/>
      <c r="I268" s="88"/>
      <c r="J268" s="88"/>
    </row>
    <row r="269" spans="7:10" x14ac:dyDescent="0.25">
      <c r="G269" s="88"/>
      <c r="H269" s="88"/>
      <c r="I269" s="88"/>
      <c r="J269" s="88"/>
    </row>
    <row r="270" spans="7:10" x14ac:dyDescent="0.25">
      <c r="G270" s="88"/>
      <c r="H270" s="88"/>
      <c r="I270" s="88"/>
      <c r="J270" s="88"/>
    </row>
    <row r="271" spans="7:10" x14ac:dyDescent="0.25">
      <c r="G271" s="88"/>
      <c r="H271" s="88"/>
      <c r="I271" s="88"/>
      <c r="J271" s="88"/>
    </row>
    <row r="272" spans="7:10" x14ac:dyDescent="0.25">
      <c r="G272" s="88"/>
      <c r="H272" s="88"/>
      <c r="I272" s="88"/>
      <c r="J272" s="88"/>
    </row>
    <row r="273" spans="7:10" x14ac:dyDescent="0.25">
      <c r="G273" s="88"/>
      <c r="H273" s="88"/>
      <c r="I273" s="88"/>
      <c r="J273" s="88"/>
    </row>
    <row r="274" spans="7:10" x14ac:dyDescent="0.25">
      <c r="G274" s="88"/>
      <c r="H274" s="88"/>
      <c r="I274" s="88"/>
      <c r="J274" s="88"/>
    </row>
    <row r="275" spans="7:10" x14ac:dyDescent="0.25">
      <c r="G275" s="88"/>
      <c r="H275" s="88"/>
      <c r="I275" s="88"/>
      <c r="J275" s="88"/>
    </row>
    <row r="276" spans="7:10" x14ac:dyDescent="0.25">
      <c r="G276" s="88"/>
      <c r="H276" s="88"/>
      <c r="I276" s="88"/>
      <c r="J276" s="88"/>
    </row>
    <row r="277" spans="7:10" x14ac:dyDescent="0.25">
      <c r="G277" s="88"/>
      <c r="H277" s="88"/>
      <c r="I277" s="88"/>
      <c r="J277" s="88"/>
    </row>
    <row r="278" spans="7:10" x14ac:dyDescent="0.25">
      <c r="G278" s="88"/>
      <c r="H278" s="88"/>
      <c r="I278" s="88"/>
      <c r="J278" s="88"/>
    </row>
    <row r="279" spans="7:10" x14ac:dyDescent="0.25">
      <c r="G279" s="88"/>
      <c r="H279" s="88"/>
      <c r="I279" s="88"/>
      <c r="J279" s="88"/>
    </row>
    <row r="280" spans="7:10" x14ac:dyDescent="0.25">
      <c r="G280" s="88"/>
      <c r="H280" s="88"/>
      <c r="I280" s="88"/>
      <c r="J280" s="88"/>
    </row>
    <row r="281" spans="7:10" x14ac:dyDescent="0.25">
      <c r="G281" s="88"/>
      <c r="H281" s="88"/>
      <c r="I281" s="88"/>
      <c r="J281" s="88"/>
    </row>
    <row r="282" spans="7:10" x14ac:dyDescent="0.25">
      <c r="G282" s="88"/>
      <c r="H282" s="88"/>
      <c r="I282" s="88"/>
      <c r="J282" s="88"/>
    </row>
    <row r="283" spans="7:10" x14ac:dyDescent="0.25">
      <c r="G283" s="88"/>
      <c r="H283" s="88"/>
      <c r="I283" s="88"/>
      <c r="J283" s="88"/>
    </row>
    <row r="284" spans="7:10" x14ac:dyDescent="0.25">
      <c r="G284" s="88"/>
      <c r="H284" s="88"/>
      <c r="I284" s="88"/>
      <c r="J284" s="88"/>
    </row>
    <row r="285" spans="7:10" x14ac:dyDescent="0.25">
      <c r="G285" s="88"/>
      <c r="H285" s="88"/>
      <c r="I285" s="88"/>
      <c r="J285" s="88"/>
    </row>
    <row r="286" spans="7:10" x14ac:dyDescent="0.25">
      <c r="G286" s="88"/>
      <c r="H286" s="88"/>
      <c r="I286" s="88"/>
      <c r="J286" s="88"/>
    </row>
    <row r="287" spans="7:10" x14ac:dyDescent="0.25">
      <c r="G287" s="88"/>
      <c r="H287" s="88"/>
      <c r="I287" s="88"/>
      <c r="J287" s="88"/>
    </row>
    <row r="288" spans="7:10" x14ac:dyDescent="0.25">
      <c r="G288" s="88"/>
      <c r="H288" s="88"/>
      <c r="I288" s="88"/>
      <c r="J288" s="88"/>
    </row>
    <row r="289" spans="7:10" x14ac:dyDescent="0.25">
      <c r="G289" s="88"/>
      <c r="H289" s="88"/>
      <c r="I289" s="88"/>
      <c r="J289" s="88"/>
    </row>
    <row r="290" spans="7:10" x14ac:dyDescent="0.25">
      <c r="G290" s="88"/>
      <c r="H290" s="88"/>
      <c r="I290" s="88"/>
      <c r="J290" s="88"/>
    </row>
    <row r="291" spans="7:10" x14ac:dyDescent="0.25">
      <c r="G291" s="88"/>
      <c r="H291" s="88"/>
      <c r="I291" s="88"/>
      <c r="J291" s="88"/>
    </row>
    <row r="292" spans="7:10" x14ac:dyDescent="0.25">
      <c r="G292" s="88"/>
      <c r="H292" s="88"/>
      <c r="I292" s="88"/>
      <c r="J292" s="88"/>
    </row>
    <row r="293" spans="7:10" x14ac:dyDescent="0.25">
      <c r="G293" s="88"/>
      <c r="H293" s="88"/>
      <c r="I293" s="88"/>
      <c r="J293" s="88"/>
    </row>
    <row r="294" spans="7:10" x14ac:dyDescent="0.25">
      <c r="G294" s="88"/>
      <c r="H294" s="88"/>
      <c r="I294" s="88"/>
      <c r="J294" s="88"/>
    </row>
    <row r="295" spans="7:10" x14ac:dyDescent="0.25">
      <c r="G295" s="88"/>
      <c r="H295" s="88"/>
      <c r="I295" s="88"/>
      <c r="J295" s="88"/>
    </row>
    <row r="296" spans="7:10" x14ac:dyDescent="0.25">
      <c r="G296" s="88"/>
      <c r="H296" s="88"/>
      <c r="I296" s="88"/>
      <c r="J296" s="88"/>
    </row>
    <row r="297" spans="7:10" x14ac:dyDescent="0.25">
      <c r="G297" s="88"/>
      <c r="H297" s="88"/>
      <c r="I297" s="88"/>
      <c r="J297" s="88"/>
    </row>
    <row r="298" spans="7:10" x14ac:dyDescent="0.25">
      <c r="G298" s="88"/>
      <c r="H298" s="88"/>
      <c r="I298" s="88"/>
      <c r="J298" s="88"/>
    </row>
    <row r="299" spans="7:10" x14ac:dyDescent="0.25">
      <c r="G299" s="88"/>
      <c r="H299" s="88"/>
      <c r="I299" s="88"/>
      <c r="J299" s="88"/>
    </row>
    <row r="300" spans="7:10" x14ac:dyDescent="0.25">
      <c r="G300" s="88"/>
      <c r="H300" s="88"/>
      <c r="I300" s="88"/>
      <c r="J300" s="88"/>
    </row>
    <row r="301" spans="7:10" x14ac:dyDescent="0.25">
      <c r="G301" s="88"/>
      <c r="H301" s="88"/>
      <c r="I301" s="88"/>
      <c r="J301" s="88"/>
    </row>
    <row r="302" spans="7:10" x14ac:dyDescent="0.25">
      <c r="G302" s="88"/>
      <c r="H302" s="88"/>
      <c r="I302" s="88"/>
      <c r="J302" s="88"/>
    </row>
    <row r="303" spans="7:10" x14ac:dyDescent="0.25">
      <c r="G303" s="88"/>
      <c r="H303" s="88"/>
      <c r="I303" s="88"/>
      <c r="J303" s="88"/>
    </row>
    <row r="304" spans="7:10" x14ac:dyDescent="0.25">
      <c r="G304" s="88"/>
      <c r="H304" s="88"/>
      <c r="I304" s="88"/>
      <c r="J304" s="88"/>
    </row>
    <row r="305" spans="7:10" x14ac:dyDescent="0.25">
      <c r="G305" s="88"/>
      <c r="H305" s="88"/>
      <c r="I305" s="88"/>
      <c r="J305" s="88"/>
    </row>
    <row r="306" spans="7:10" x14ac:dyDescent="0.25">
      <c r="G306" s="88"/>
      <c r="H306" s="88"/>
      <c r="I306" s="88"/>
      <c r="J306" s="88"/>
    </row>
    <row r="307" spans="7:10" x14ac:dyDescent="0.25">
      <c r="G307" s="88"/>
      <c r="H307" s="88"/>
      <c r="I307" s="88"/>
      <c r="J307" s="88"/>
    </row>
    <row r="308" spans="7:10" x14ac:dyDescent="0.25">
      <c r="G308" s="88"/>
      <c r="H308" s="88"/>
      <c r="I308" s="88"/>
      <c r="J308" s="88"/>
    </row>
    <row r="309" spans="7:10" x14ac:dyDescent="0.25">
      <c r="G309" s="88"/>
      <c r="H309" s="88"/>
      <c r="I309" s="88"/>
      <c r="J309" s="88"/>
    </row>
    <row r="310" spans="7:10" x14ac:dyDescent="0.25">
      <c r="G310" s="88"/>
      <c r="H310" s="88"/>
      <c r="I310" s="88"/>
      <c r="J310" s="88"/>
    </row>
    <row r="311" spans="7:10" x14ac:dyDescent="0.25">
      <c r="G311" s="88"/>
      <c r="H311" s="88"/>
      <c r="I311" s="88"/>
      <c r="J311" s="88"/>
    </row>
    <row r="312" spans="7:10" x14ac:dyDescent="0.25">
      <c r="G312" s="88"/>
      <c r="H312" s="88"/>
      <c r="I312" s="88"/>
      <c r="J312" s="88"/>
    </row>
    <row r="313" spans="7:10" x14ac:dyDescent="0.25">
      <c r="G313" s="88"/>
      <c r="H313" s="88"/>
      <c r="I313" s="88"/>
      <c r="J313" s="88"/>
    </row>
    <row r="314" spans="7:10" x14ac:dyDescent="0.25">
      <c r="G314" s="88"/>
      <c r="H314" s="88"/>
      <c r="I314" s="88"/>
      <c r="J314" s="88"/>
    </row>
    <row r="315" spans="7:10" x14ac:dyDescent="0.25">
      <c r="G315" s="88"/>
      <c r="H315" s="88"/>
      <c r="I315" s="88"/>
      <c r="J315" s="88"/>
    </row>
    <row r="316" spans="7:10" x14ac:dyDescent="0.25">
      <c r="G316" s="88"/>
      <c r="H316" s="88"/>
      <c r="I316" s="88"/>
      <c r="J316" s="88"/>
    </row>
    <row r="317" spans="7:10" x14ac:dyDescent="0.25">
      <c r="G317" s="88"/>
      <c r="H317" s="88"/>
      <c r="I317" s="88"/>
      <c r="J317" s="88"/>
    </row>
    <row r="318" spans="7:10" x14ac:dyDescent="0.25">
      <c r="G318" s="88"/>
      <c r="H318" s="88"/>
      <c r="I318" s="88"/>
      <c r="J318" s="88"/>
    </row>
    <row r="319" spans="7:10" x14ac:dyDescent="0.25">
      <c r="G319" s="88"/>
      <c r="H319" s="88"/>
      <c r="I319" s="88"/>
      <c r="J319" s="88"/>
    </row>
    <row r="320" spans="7:10" x14ac:dyDescent="0.25">
      <c r="G320" s="88"/>
      <c r="H320" s="88"/>
      <c r="I320" s="88"/>
      <c r="J320" s="88"/>
    </row>
    <row r="321" spans="7:10" x14ac:dyDescent="0.25">
      <c r="G321" s="88"/>
      <c r="H321" s="88"/>
      <c r="I321" s="88"/>
      <c r="J321" s="88"/>
    </row>
    <row r="322" spans="7:10" x14ac:dyDescent="0.25">
      <c r="G322" s="88"/>
      <c r="H322" s="88"/>
      <c r="I322" s="88"/>
      <c r="J322" s="88"/>
    </row>
    <row r="323" spans="7:10" x14ac:dyDescent="0.25">
      <c r="G323" s="88"/>
      <c r="H323" s="88"/>
      <c r="I323" s="88"/>
      <c r="J323" s="88"/>
    </row>
    <row r="324" spans="7:10" x14ac:dyDescent="0.25">
      <c r="G324" s="88"/>
      <c r="H324" s="88"/>
      <c r="I324" s="88"/>
      <c r="J324" s="88"/>
    </row>
    <row r="325" spans="7:10" x14ac:dyDescent="0.25">
      <c r="G325" s="88"/>
      <c r="H325" s="88"/>
      <c r="I325" s="88"/>
      <c r="J325" s="88"/>
    </row>
    <row r="326" spans="7:10" x14ac:dyDescent="0.25">
      <c r="G326" s="88"/>
      <c r="H326" s="88"/>
      <c r="I326" s="88"/>
      <c r="J326" s="88"/>
    </row>
    <row r="327" spans="7:10" x14ac:dyDescent="0.25">
      <c r="G327" s="88"/>
      <c r="H327" s="88"/>
      <c r="I327" s="88"/>
      <c r="J327" s="88"/>
    </row>
    <row r="328" spans="7:10" x14ac:dyDescent="0.25">
      <c r="G328" s="88"/>
      <c r="H328" s="88"/>
      <c r="I328" s="88"/>
      <c r="J328" s="88"/>
    </row>
    <row r="329" spans="7:10" x14ac:dyDescent="0.25">
      <c r="G329" s="88"/>
      <c r="H329" s="88"/>
      <c r="I329" s="88"/>
      <c r="J329" s="88"/>
    </row>
    <row r="330" spans="7:10" x14ac:dyDescent="0.25">
      <c r="G330" s="88"/>
      <c r="H330" s="88"/>
      <c r="I330" s="88"/>
      <c r="J330" s="88"/>
    </row>
    <row r="331" spans="7:10" x14ac:dyDescent="0.25">
      <c r="G331" s="88"/>
      <c r="H331" s="88"/>
      <c r="I331" s="88"/>
      <c r="J331" s="88"/>
    </row>
    <row r="332" spans="7:10" x14ac:dyDescent="0.25">
      <c r="G332" s="88"/>
      <c r="H332" s="88"/>
      <c r="I332" s="88"/>
      <c r="J332" s="88"/>
    </row>
    <row r="333" spans="7:10" x14ac:dyDescent="0.25">
      <c r="G333" s="88"/>
      <c r="H333" s="88"/>
      <c r="I333" s="88"/>
      <c r="J333" s="88"/>
    </row>
    <row r="334" spans="7:10" x14ac:dyDescent="0.25">
      <c r="G334" s="88"/>
      <c r="H334" s="88"/>
      <c r="I334" s="88"/>
      <c r="J334" s="88"/>
    </row>
    <row r="335" spans="7:10" x14ac:dyDescent="0.25">
      <c r="G335" s="88"/>
      <c r="H335" s="88"/>
      <c r="I335" s="88"/>
      <c r="J335" s="88"/>
    </row>
    <row r="336" spans="7:10" x14ac:dyDescent="0.25">
      <c r="G336" s="88"/>
      <c r="H336" s="88"/>
      <c r="I336" s="88"/>
      <c r="J336" s="88"/>
    </row>
    <row r="337" spans="7:10" x14ac:dyDescent="0.25">
      <c r="G337" s="88"/>
      <c r="H337" s="88"/>
      <c r="I337" s="88"/>
      <c r="J337" s="88"/>
    </row>
    <row r="338" spans="7:10" x14ac:dyDescent="0.25">
      <c r="G338" s="88"/>
      <c r="H338" s="88"/>
      <c r="I338" s="88"/>
      <c r="J338" s="88"/>
    </row>
    <row r="339" spans="7:10" x14ac:dyDescent="0.25">
      <c r="G339" s="88"/>
      <c r="H339" s="88"/>
      <c r="I339" s="88"/>
      <c r="J339" s="88"/>
    </row>
    <row r="340" spans="7:10" x14ac:dyDescent="0.25">
      <c r="G340" s="88"/>
      <c r="H340" s="88"/>
      <c r="I340" s="88"/>
      <c r="J340" s="88"/>
    </row>
    <row r="341" spans="7:10" x14ac:dyDescent="0.25">
      <c r="G341" s="88"/>
      <c r="H341" s="88"/>
      <c r="I341" s="88"/>
      <c r="J341" s="88"/>
    </row>
    <row r="342" spans="7:10" x14ac:dyDescent="0.25">
      <c r="G342" s="88"/>
      <c r="H342" s="88"/>
      <c r="I342" s="88"/>
      <c r="J342" s="88"/>
    </row>
    <row r="343" spans="7:10" x14ac:dyDescent="0.25">
      <c r="G343" s="88"/>
      <c r="H343" s="88"/>
      <c r="I343" s="88"/>
      <c r="J343" s="88"/>
    </row>
    <row r="344" spans="7:10" x14ac:dyDescent="0.25">
      <c r="G344" s="88"/>
      <c r="H344" s="88"/>
      <c r="I344" s="88"/>
      <c r="J344" s="88"/>
    </row>
    <row r="345" spans="7:10" x14ac:dyDescent="0.25">
      <c r="G345" s="88"/>
      <c r="H345" s="88"/>
      <c r="I345" s="88"/>
      <c r="J345" s="88"/>
    </row>
    <row r="346" spans="7:10" x14ac:dyDescent="0.25">
      <c r="G346" s="88"/>
      <c r="H346" s="88"/>
      <c r="I346" s="88"/>
      <c r="J346" s="88"/>
    </row>
    <row r="347" spans="7:10" x14ac:dyDescent="0.25">
      <c r="G347" s="88"/>
      <c r="H347" s="88"/>
      <c r="I347" s="88"/>
      <c r="J347" s="88"/>
    </row>
    <row r="348" spans="7:10" x14ac:dyDescent="0.25">
      <c r="G348" s="88"/>
      <c r="H348" s="88"/>
      <c r="I348" s="88"/>
      <c r="J348" s="88"/>
    </row>
    <row r="349" spans="7:10" x14ac:dyDescent="0.25">
      <c r="G349" s="88"/>
      <c r="H349" s="88"/>
      <c r="I349" s="88"/>
      <c r="J349" s="88"/>
    </row>
    <row r="350" spans="7:10" x14ac:dyDescent="0.25">
      <c r="G350" s="88"/>
      <c r="H350" s="88"/>
      <c r="I350" s="88"/>
      <c r="J350" s="88"/>
    </row>
    <row r="351" spans="7:10" x14ac:dyDescent="0.25">
      <c r="G351" s="88"/>
      <c r="H351" s="88"/>
      <c r="I351" s="88"/>
      <c r="J351" s="88"/>
    </row>
    <row r="352" spans="7:10" x14ac:dyDescent="0.25">
      <c r="G352" s="88"/>
      <c r="H352" s="88"/>
      <c r="I352" s="88"/>
      <c r="J352" s="88"/>
    </row>
    <row r="353" spans="7:10" x14ac:dyDescent="0.25">
      <c r="G353" s="88"/>
      <c r="H353" s="88"/>
      <c r="I353" s="88"/>
      <c r="J353" s="88"/>
    </row>
    <row r="354" spans="7:10" x14ac:dyDescent="0.25">
      <c r="G354" s="88"/>
      <c r="H354" s="88"/>
      <c r="I354" s="88"/>
      <c r="J354" s="88"/>
    </row>
    <row r="355" spans="7:10" x14ac:dyDescent="0.25">
      <c r="G355" s="88"/>
      <c r="H355" s="88"/>
      <c r="I355" s="88"/>
      <c r="J355" s="88"/>
    </row>
    <row r="356" spans="7:10" x14ac:dyDescent="0.25">
      <c r="G356" s="88"/>
      <c r="H356" s="88"/>
      <c r="I356" s="88"/>
      <c r="J356" s="88"/>
    </row>
    <row r="357" spans="7:10" x14ac:dyDescent="0.25">
      <c r="G357" s="88"/>
      <c r="H357" s="88"/>
      <c r="I357" s="88"/>
      <c r="J357" s="88"/>
    </row>
    <row r="358" spans="7:10" x14ac:dyDescent="0.25">
      <c r="G358" s="88"/>
      <c r="H358" s="88"/>
      <c r="I358" s="88"/>
      <c r="J358" s="88"/>
    </row>
    <row r="359" spans="7:10" x14ac:dyDescent="0.25">
      <c r="G359" s="88"/>
      <c r="H359" s="88"/>
      <c r="I359" s="88"/>
      <c r="J359" s="88"/>
    </row>
    <row r="360" spans="7:10" x14ac:dyDescent="0.25">
      <c r="G360" s="88"/>
      <c r="H360" s="88"/>
      <c r="I360" s="88"/>
      <c r="J360" s="88"/>
    </row>
    <row r="361" spans="7:10" x14ac:dyDescent="0.25">
      <c r="G361" s="88"/>
      <c r="H361" s="88"/>
      <c r="I361" s="88"/>
      <c r="J361" s="88"/>
    </row>
    <row r="362" spans="7:10" x14ac:dyDescent="0.25">
      <c r="G362" s="88"/>
      <c r="H362" s="88"/>
      <c r="I362" s="88"/>
      <c r="J362" s="88"/>
    </row>
    <row r="363" spans="7:10" x14ac:dyDescent="0.25">
      <c r="G363" s="88"/>
      <c r="H363" s="88"/>
      <c r="I363" s="88"/>
      <c r="J363" s="88"/>
    </row>
    <row r="364" spans="7:10" x14ac:dyDescent="0.25">
      <c r="G364" s="88"/>
      <c r="H364" s="88"/>
      <c r="I364" s="88"/>
      <c r="J364" s="88"/>
    </row>
    <row r="365" spans="7:10" x14ac:dyDescent="0.25">
      <c r="G365" s="88"/>
      <c r="H365" s="88"/>
      <c r="I365" s="88"/>
      <c r="J365" s="88"/>
    </row>
    <row r="366" spans="7:10" x14ac:dyDescent="0.25">
      <c r="G366" s="88"/>
      <c r="H366" s="88"/>
      <c r="I366" s="88"/>
      <c r="J366" s="88"/>
    </row>
    <row r="367" spans="7:10" x14ac:dyDescent="0.25">
      <c r="G367" s="88"/>
      <c r="H367" s="88"/>
      <c r="I367" s="88"/>
      <c r="J367" s="88"/>
    </row>
    <row r="368" spans="7:10" x14ac:dyDescent="0.25">
      <c r="G368" s="88"/>
      <c r="H368" s="88"/>
      <c r="I368" s="88"/>
      <c r="J368" s="88"/>
    </row>
    <row r="369" spans="7:10" x14ac:dyDescent="0.25">
      <c r="G369" s="88"/>
      <c r="H369" s="88"/>
      <c r="I369" s="88"/>
      <c r="J369" s="88"/>
    </row>
    <row r="370" spans="7:10" x14ac:dyDescent="0.25">
      <c r="G370" s="88"/>
      <c r="H370" s="88"/>
      <c r="I370" s="88"/>
      <c r="J370" s="88"/>
    </row>
    <row r="371" spans="7:10" x14ac:dyDescent="0.25">
      <c r="G371" s="88"/>
      <c r="H371" s="88"/>
      <c r="I371" s="88"/>
      <c r="J371" s="88"/>
    </row>
    <row r="372" spans="7:10" x14ac:dyDescent="0.25">
      <c r="G372" s="88"/>
      <c r="H372" s="88"/>
      <c r="I372" s="88"/>
      <c r="J372" s="88"/>
    </row>
    <row r="373" spans="7:10" x14ac:dyDescent="0.25">
      <c r="G373" s="88"/>
      <c r="H373" s="88"/>
      <c r="I373" s="88"/>
      <c r="J373" s="88"/>
    </row>
    <row r="374" spans="7:10" x14ac:dyDescent="0.25">
      <c r="G374" s="88"/>
      <c r="H374" s="88"/>
      <c r="I374" s="88"/>
      <c r="J374" s="88"/>
    </row>
    <row r="375" spans="7:10" x14ac:dyDescent="0.25">
      <c r="G375" s="88"/>
      <c r="H375" s="88"/>
      <c r="I375" s="88"/>
      <c r="J375" s="88"/>
    </row>
    <row r="376" spans="7:10" x14ac:dyDescent="0.25">
      <c r="G376" s="88"/>
      <c r="H376" s="88"/>
      <c r="I376" s="88"/>
      <c r="J376" s="88"/>
    </row>
    <row r="377" spans="7:10" x14ac:dyDescent="0.25">
      <c r="G377" s="88"/>
      <c r="H377" s="88"/>
      <c r="I377" s="88"/>
      <c r="J377" s="88"/>
    </row>
    <row r="378" spans="7:10" x14ac:dyDescent="0.25">
      <c r="G378" s="88"/>
      <c r="H378" s="88"/>
      <c r="I378" s="88"/>
      <c r="J378" s="88"/>
    </row>
    <row r="379" spans="7:10" x14ac:dyDescent="0.25">
      <c r="G379" s="88"/>
      <c r="H379" s="88"/>
      <c r="I379" s="88"/>
      <c r="J379" s="88"/>
    </row>
    <row r="380" spans="7:10" x14ac:dyDescent="0.25">
      <c r="G380" s="88"/>
      <c r="H380" s="88"/>
      <c r="I380" s="88"/>
      <c r="J380" s="88"/>
    </row>
    <row r="381" spans="7:10" x14ac:dyDescent="0.25">
      <c r="G381" s="88"/>
      <c r="H381" s="88"/>
      <c r="I381" s="88"/>
      <c r="J381" s="88"/>
    </row>
    <row r="382" spans="7:10" x14ac:dyDescent="0.25">
      <c r="G382" s="88"/>
      <c r="H382" s="88"/>
      <c r="I382" s="88"/>
      <c r="J382" s="88"/>
    </row>
    <row r="383" spans="7:10" x14ac:dyDescent="0.25">
      <c r="G383" s="88"/>
      <c r="H383" s="88"/>
      <c r="I383" s="88"/>
      <c r="J383" s="88"/>
    </row>
    <row r="384" spans="7:10" x14ac:dyDescent="0.25">
      <c r="G384" s="88"/>
      <c r="H384" s="88"/>
      <c r="I384" s="88"/>
      <c r="J384" s="88"/>
    </row>
    <row r="385" spans="7:10" x14ac:dyDescent="0.25">
      <c r="G385" s="88"/>
      <c r="H385" s="88"/>
      <c r="I385" s="88"/>
      <c r="J385" s="88"/>
    </row>
    <row r="386" spans="7:10" x14ac:dyDescent="0.25">
      <c r="G386" s="88"/>
      <c r="H386" s="88"/>
      <c r="I386" s="88"/>
      <c r="J386" s="88"/>
    </row>
    <row r="387" spans="7:10" x14ac:dyDescent="0.25">
      <c r="G387" s="88"/>
      <c r="H387" s="88"/>
      <c r="I387" s="88"/>
      <c r="J387" s="88"/>
    </row>
    <row r="388" spans="7:10" x14ac:dyDescent="0.25">
      <c r="G388" s="88"/>
      <c r="H388" s="88"/>
      <c r="I388" s="88"/>
      <c r="J388" s="88"/>
    </row>
    <row r="389" spans="7:10" x14ac:dyDescent="0.25">
      <c r="G389" s="88"/>
      <c r="H389" s="88"/>
      <c r="I389" s="88"/>
      <c r="J389" s="88"/>
    </row>
    <row r="390" spans="7:10" x14ac:dyDescent="0.25">
      <c r="G390" s="88"/>
      <c r="H390" s="88"/>
      <c r="I390" s="88"/>
      <c r="J390" s="88"/>
    </row>
    <row r="391" spans="7:10" x14ac:dyDescent="0.25">
      <c r="G391" s="88"/>
      <c r="H391" s="88"/>
      <c r="I391" s="88"/>
      <c r="J391" s="88"/>
    </row>
    <row r="392" spans="7:10" x14ac:dyDescent="0.25">
      <c r="G392" s="88"/>
      <c r="H392" s="88"/>
      <c r="I392" s="88"/>
      <c r="J392" s="88"/>
    </row>
    <row r="393" spans="7:10" x14ac:dyDescent="0.25">
      <c r="G393" s="88"/>
      <c r="H393" s="88"/>
      <c r="I393" s="88"/>
      <c r="J393" s="88"/>
    </row>
    <row r="394" spans="7:10" x14ac:dyDescent="0.25">
      <c r="G394" s="88"/>
      <c r="H394" s="88"/>
      <c r="I394" s="88"/>
      <c r="J394" s="88"/>
    </row>
    <row r="395" spans="7:10" x14ac:dyDescent="0.25">
      <c r="G395" s="88"/>
      <c r="H395" s="88"/>
      <c r="I395" s="88"/>
      <c r="J395" s="88"/>
    </row>
    <row r="396" spans="7:10" x14ac:dyDescent="0.25">
      <c r="G396" s="88"/>
      <c r="H396" s="88"/>
      <c r="I396" s="88"/>
      <c r="J396" s="88"/>
    </row>
    <row r="397" spans="7:10" x14ac:dyDescent="0.25">
      <c r="G397" s="88"/>
      <c r="H397" s="88"/>
      <c r="I397" s="88"/>
      <c r="J397" s="88"/>
    </row>
    <row r="398" spans="7:10" x14ac:dyDescent="0.25">
      <c r="G398" s="88"/>
      <c r="H398" s="88"/>
      <c r="I398" s="88"/>
      <c r="J398" s="88"/>
    </row>
    <row r="399" spans="7:10" x14ac:dyDescent="0.25">
      <c r="G399" s="88"/>
      <c r="H399" s="88"/>
      <c r="I399" s="88"/>
      <c r="J399" s="88"/>
    </row>
    <row r="400" spans="7:10" x14ac:dyDescent="0.25">
      <c r="G400" s="88"/>
      <c r="H400" s="88"/>
      <c r="I400" s="88"/>
      <c r="J400" s="88"/>
    </row>
    <row r="401" spans="7:10" x14ac:dyDescent="0.25">
      <c r="G401" s="88"/>
      <c r="H401" s="88"/>
      <c r="I401" s="88"/>
      <c r="J401" s="88"/>
    </row>
    <row r="402" spans="7:10" x14ac:dyDescent="0.25">
      <c r="G402" s="88"/>
      <c r="H402" s="88"/>
      <c r="I402" s="88"/>
      <c r="J402" s="88"/>
    </row>
    <row r="403" spans="7:10" x14ac:dyDescent="0.25">
      <c r="G403" s="88"/>
      <c r="H403" s="88"/>
      <c r="I403" s="88"/>
      <c r="J403" s="88"/>
    </row>
    <row r="404" spans="7:10" x14ac:dyDescent="0.25">
      <c r="G404" s="88"/>
      <c r="H404" s="88"/>
      <c r="I404" s="88"/>
      <c r="J404" s="88"/>
    </row>
    <row r="405" spans="7:10" x14ac:dyDescent="0.25">
      <c r="G405" s="88"/>
      <c r="H405" s="88"/>
      <c r="I405" s="88"/>
      <c r="J405" s="88"/>
    </row>
    <row r="406" spans="7:10" x14ac:dyDescent="0.25">
      <c r="G406" s="88"/>
      <c r="H406" s="88"/>
      <c r="I406" s="88"/>
      <c r="J406" s="88"/>
    </row>
    <row r="407" spans="7:10" x14ac:dyDescent="0.25">
      <c r="G407" s="88"/>
      <c r="H407" s="88"/>
      <c r="I407" s="88"/>
      <c r="J407" s="88"/>
    </row>
    <row r="408" spans="7:10" x14ac:dyDescent="0.25">
      <c r="G408" s="88"/>
      <c r="H408" s="88"/>
      <c r="I408" s="88"/>
      <c r="J408" s="88"/>
    </row>
    <row r="409" spans="7:10" x14ac:dyDescent="0.25">
      <c r="G409" s="88"/>
      <c r="H409" s="88"/>
      <c r="I409" s="88"/>
      <c r="J409" s="88"/>
    </row>
    <row r="410" spans="7:10" x14ac:dyDescent="0.25">
      <c r="G410" s="88"/>
      <c r="H410" s="88"/>
      <c r="I410" s="88"/>
      <c r="J410" s="88"/>
    </row>
    <row r="411" spans="7:10" x14ac:dyDescent="0.25">
      <c r="G411" s="88"/>
      <c r="H411" s="88"/>
      <c r="I411" s="88"/>
      <c r="J411" s="88"/>
    </row>
    <row r="412" spans="7:10" x14ac:dyDescent="0.25">
      <c r="G412" s="88"/>
      <c r="H412" s="88"/>
      <c r="I412" s="88"/>
      <c r="J412" s="88"/>
    </row>
    <row r="413" spans="7:10" x14ac:dyDescent="0.25">
      <c r="G413" s="88"/>
      <c r="H413" s="88"/>
      <c r="I413" s="88"/>
      <c r="J413" s="88"/>
    </row>
    <row r="414" spans="7:10" x14ac:dyDescent="0.25">
      <c r="G414" s="88"/>
      <c r="H414" s="88"/>
      <c r="I414" s="88"/>
      <c r="J414" s="88"/>
    </row>
    <row r="415" spans="7:10" x14ac:dyDescent="0.25">
      <c r="G415" s="88"/>
      <c r="H415" s="88"/>
      <c r="I415" s="88"/>
      <c r="J415" s="88"/>
    </row>
    <row r="416" spans="7:10" x14ac:dyDescent="0.25">
      <c r="G416" s="88"/>
      <c r="H416" s="88"/>
      <c r="I416" s="88"/>
      <c r="J416" s="88"/>
    </row>
    <row r="417" spans="7:10" x14ac:dyDescent="0.25">
      <c r="G417" s="88"/>
      <c r="H417" s="88"/>
      <c r="I417" s="88"/>
      <c r="J417" s="88"/>
    </row>
    <row r="418" spans="7:10" x14ac:dyDescent="0.25">
      <c r="G418" s="88"/>
      <c r="H418" s="88"/>
      <c r="I418" s="88"/>
      <c r="J418" s="88"/>
    </row>
    <row r="419" spans="7:10" x14ac:dyDescent="0.25">
      <c r="G419" s="88"/>
      <c r="H419" s="88"/>
      <c r="I419" s="88"/>
      <c r="J419" s="88"/>
    </row>
    <row r="420" spans="7:10" x14ac:dyDescent="0.25">
      <c r="G420" s="88"/>
      <c r="H420" s="88"/>
      <c r="I420" s="88"/>
      <c r="J420" s="88"/>
    </row>
    <row r="421" spans="7:10" x14ac:dyDescent="0.25">
      <c r="G421" s="88"/>
      <c r="H421" s="88"/>
      <c r="I421" s="88"/>
      <c r="J421" s="88"/>
    </row>
    <row r="422" spans="7:10" x14ac:dyDescent="0.25">
      <c r="G422" s="88"/>
      <c r="H422" s="88"/>
      <c r="I422" s="88"/>
      <c r="J422" s="88"/>
    </row>
    <row r="423" spans="7:10" x14ac:dyDescent="0.25">
      <c r="G423" s="88"/>
      <c r="H423" s="88"/>
      <c r="I423" s="88"/>
      <c r="J423" s="88"/>
    </row>
    <row r="424" spans="7:10" x14ac:dyDescent="0.25">
      <c r="G424" s="88"/>
      <c r="H424" s="88"/>
      <c r="I424" s="88"/>
      <c r="J424" s="88"/>
    </row>
    <row r="425" spans="7:10" x14ac:dyDescent="0.25">
      <c r="G425" s="88"/>
      <c r="H425" s="88"/>
      <c r="I425" s="88"/>
      <c r="J425" s="88"/>
    </row>
    <row r="426" spans="7:10" x14ac:dyDescent="0.25">
      <c r="G426" s="88"/>
      <c r="H426" s="88"/>
      <c r="I426" s="88"/>
      <c r="J426" s="88"/>
    </row>
    <row r="427" spans="7:10" x14ac:dyDescent="0.25">
      <c r="G427" s="88"/>
      <c r="H427" s="88"/>
      <c r="I427" s="88"/>
      <c r="J427" s="88"/>
    </row>
    <row r="428" spans="7:10" x14ac:dyDescent="0.25">
      <c r="G428" s="88"/>
      <c r="H428" s="88"/>
      <c r="I428" s="88"/>
      <c r="J428" s="88"/>
    </row>
    <row r="429" spans="7:10" x14ac:dyDescent="0.25">
      <c r="G429" s="88"/>
      <c r="H429" s="88"/>
      <c r="I429" s="88"/>
      <c r="J429" s="88"/>
    </row>
    <row r="430" spans="7:10" x14ac:dyDescent="0.25">
      <c r="G430" s="88"/>
      <c r="H430" s="88"/>
      <c r="I430" s="88"/>
      <c r="J430" s="88"/>
    </row>
    <row r="431" spans="7:10" x14ac:dyDescent="0.25">
      <c r="G431" s="88"/>
      <c r="H431" s="88"/>
      <c r="I431" s="88"/>
      <c r="J431" s="88"/>
    </row>
    <row r="432" spans="7:10" x14ac:dyDescent="0.25">
      <c r="G432" s="88"/>
      <c r="H432" s="88"/>
      <c r="I432" s="88"/>
      <c r="J432" s="88"/>
    </row>
    <row r="433" spans="7:10" x14ac:dyDescent="0.25">
      <c r="G433" s="88"/>
      <c r="H433" s="88"/>
      <c r="I433" s="88"/>
      <c r="J433" s="88"/>
    </row>
    <row r="434" spans="7:10" x14ac:dyDescent="0.25">
      <c r="G434" s="88"/>
      <c r="H434" s="88"/>
      <c r="I434" s="88"/>
      <c r="J434" s="88"/>
    </row>
    <row r="435" spans="7:10" x14ac:dyDescent="0.25">
      <c r="G435" s="88"/>
      <c r="H435" s="88"/>
      <c r="I435" s="88"/>
      <c r="J435" s="88"/>
    </row>
    <row r="436" spans="7:10" x14ac:dyDescent="0.25">
      <c r="G436" s="88"/>
      <c r="H436" s="88"/>
      <c r="I436" s="88"/>
      <c r="J436" s="88"/>
    </row>
    <row r="437" spans="7:10" x14ac:dyDescent="0.25">
      <c r="G437" s="88"/>
      <c r="H437" s="88"/>
      <c r="I437" s="88"/>
      <c r="J437" s="88"/>
    </row>
    <row r="438" spans="7:10" x14ac:dyDescent="0.25">
      <c r="G438" s="88"/>
      <c r="H438" s="88"/>
      <c r="I438" s="88"/>
      <c r="J438" s="88"/>
    </row>
    <row r="439" spans="7:10" x14ac:dyDescent="0.25">
      <c r="G439" s="88"/>
      <c r="H439" s="88"/>
      <c r="I439" s="88"/>
      <c r="J439" s="88"/>
    </row>
    <row r="440" spans="7:10" x14ac:dyDescent="0.25">
      <c r="G440" s="88"/>
      <c r="H440" s="88"/>
      <c r="I440" s="88"/>
      <c r="J440" s="88"/>
    </row>
    <row r="441" spans="7:10" x14ac:dyDescent="0.25">
      <c r="G441" s="88"/>
      <c r="H441" s="88"/>
      <c r="I441" s="88"/>
      <c r="J441" s="88"/>
    </row>
    <row r="442" spans="7:10" x14ac:dyDescent="0.25">
      <c r="G442" s="88"/>
      <c r="H442" s="88"/>
      <c r="I442" s="88"/>
      <c r="J442" s="88"/>
    </row>
    <row r="443" spans="7:10" x14ac:dyDescent="0.25">
      <c r="G443" s="88"/>
      <c r="H443" s="88"/>
      <c r="I443" s="88"/>
      <c r="J443" s="88"/>
    </row>
    <row r="444" spans="7:10" x14ac:dyDescent="0.25">
      <c r="G444" s="88"/>
      <c r="H444" s="88"/>
      <c r="I444" s="88"/>
      <c r="J444" s="88"/>
    </row>
    <row r="445" spans="7:10" x14ac:dyDescent="0.25">
      <c r="G445" s="88"/>
      <c r="H445" s="88"/>
      <c r="I445" s="88"/>
      <c r="J445" s="88"/>
    </row>
    <row r="446" spans="7:10" x14ac:dyDescent="0.25">
      <c r="G446" s="88"/>
      <c r="H446" s="88"/>
      <c r="I446" s="88"/>
      <c r="J446" s="88"/>
    </row>
    <row r="447" spans="7:10" x14ac:dyDescent="0.25">
      <c r="G447" s="88"/>
      <c r="H447" s="88"/>
      <c r="I447" s="88"/>
      <c r="J447" s="88"/>
    </row>
    <row r="448" spans="7:10" x14ac:dyDescent="0.25">
      <c r="G448" s="88"/>
      <c r="H448" s="88"/>
      <c r="I448" s="88"/>
      <c r="J448" s="88"/>
    </row>
    <row r="449" spans="7:10" x14ac:dyDescent="0.25">
      <c r="G449" s="88"/>
      <c r="H449" s="88"/>
      <c r="I449" s="88"/>
      <c r="J449" s="88"/>
    </row>
    <row r="450" spans="7:10" x14ac:dyDescent="0.25">
      <c r="G450" s="88"/>
      <c r="H450" s="88"/>
      <c r="I450" s="88"/>
      <c r="J450" s="88"/>
    </row>
    <row r="451" spans="7:10" x14ac:dyDescent="0.25">
      <c r="G451" s="88"/>
      <c r="H451" s="88"/>
      <c r="I451" s="88"/>
      <c r="J451" s="88"/>
    </row>
    <row r="452" spans="7:10" x14ac:dyDescent="0.25">
      <c r="G452" s="88"/>
      <c r="H452" s="88"/>
      <c r="I452" s="88"/>
      <c r="J452" s="88"/>
    </row>
    <row r="453" spans="7:10" x14ac:dyDescent="0.25">
      <c r="G453" s="88"/>
      <c r="H453" s="88"/>
      <c r="I453" s="88"/>
      <c r="J453" s="88"/>
    </row>
    <row r="454" spans="7:10" x14ac:dyDescent="0.25">
      <c r="G454" s="88"/>
      <c r="H454" s="88"/>
      <c r="I454" s="88"/>
      <c r="J454" s="88"/>
    </row>
    <row r="455" spans="7:10" x14ac:dyDescent="0.25">
      <c r="G455" s="88"/>
      <c r="H455" s="88"/>
      <c r="I455" s="88"/>
      <c r="J455" s="88"/>
    </row>
    <row r="456" spans="7:10" x14ac:dyDescent="0.25">
      <c r="G456" s="88"/>
      <c r="H456" s="88"/>
      <c r="I456" s="88"/>
      <c r="J456" s="88"/>
    </row>
    <row r="457" spans="7:10" x14ac:dyDescent="0.25">
      <c r="G457" s="88"/>
      <c r="H457" s="88"/>
      <c r="I457" s="88"/>
      <c r="J457" s="88"/>
    </row>
    <row r="458" spans="7:10" x14ac:dyDescent="0.25">
      <c r="G458" s="88"/>
      <c r="H458" s="88"/>
      <c r="I458" s="88"/>
      <c r="J458" s="88"/>
    </row>
    <row r="459" spans="7:10" x14ac:dyDescent="0.25">
      <c r="G459" s="88"/>
      <c r="H459" s="88"/>
      <c r="I459" s="88"/>
      <c r="J459" s="88"/>
    </row>
    <row r="460" spans="7:10" x14ac:dyDescent="0.25">
      <c r="G460" s="88"/>
      <c r="H460" s="88"/>
      <c r="I460" s="88"/>
      <c r="J460" s="88"/>
    </row>
    <row r="461" spans="7:10" x14ac:dyDescent="0.25">
      <c r="G461" s="88"/>
      <c r="H461" s="88"/>
      <c r="I461" s="88"/>
      <c r="J461" s="88"/>
    </row>
    <row r="462" spans="7:10" x14ac:dyDescent="0.25">
      <c r="G462" s="88"/>
      <c r="H462" s="88"/>
      <c r="I462" s="88"/>
      <c r="J462" s="88"/>
    </row>
    <row r="463" spans="7:10" x14ac:dyDescent="0.25">
      <c r="G463" s="88"/>
      <c r="H463" s="88"/>
      <c r="I463" s="88"/>
      <c r="J463" s="88"/>
    </row>
    <row r="464" spans="7:10" x14ac:dyDescent="0.25">
      <c r="G464" s="88"/>
      <c r="H464" s="88"/>
      <c r="I464" s="88"/>
      <c r="J464" s="88"/>
    </row>
    <row r="465" spans="7:10" x14ac:dyDescent="0.25">
      <c r="G465" s="88"/>
      <c r="H465" s="88"/>
      <c r="I465" s="88"/>
      <c r="J465" s="88"/>
    </row>
    <row r="466" spans="7:10" x14ac:dyDescent="0.25">
      <c r="G466" s="88"/>
      <c r="H466" s="88"/>
      <c r="I466" s="88"/>
      <c r="J466" s="88"/>
    </row>
    <row r="467" spans="7:10" x14ac:dyDescent="0.25">
      <c r="G467" s="88"/>
      <c r="H467" s="88"/>
      <c r="I467" s="88"/>
      <c r="J467" s="88"/>
    </row>
    <row r="468" spans="7:10" x14ac:dyDescent="0.25">
      <c r="G468" s="88"/>
      <c r="H468" s="88"/>
      <c r="I468" s="88"/>
      <c r="J468" s="88"/>
    </row>
    <row r="469" spans="7:10" x14ac:dyDescent="0.25">
      <c r="G469" s="88"/>
      <c r="H469" s="88"/>
      <c r="I469" s="88"/>
      <c r="J469" s="88"/>
    </row>
    <row r="470" spans="7:10" x14ac:dyDescent="0.25">
      <c r="G470" s="88"/>
      <c r="H470" s="88"/>
      <c r="I470" s="88"/>
      <c r="J470" s="88"/>
    </row>
    <row r="471" spans="7:10" x14ac:dyDescent="0.25">
      <c r="G471" s="88"/>
      <c r="H471" s="88"/>
      <c r="I471" s="88"/>
      <c r="J471" s="88"/>
    </row>
    <row r="472" spans="7:10" x14ac:dyDescent="0.25">
      <c r="G472" s="88"/>
      <c r="H472" s="88"/>
      <c r="I472" s="88"/>
      <c r="J472" s="88"/>
    </row>
    <row r="473" spans="7:10" x14ac:dyDescent="0.25">
      <c r="G473" s="88"/>
      <c r="H473" s="88"/>
      <c r="I473" s="88"/>
      <c r="J473" s="88"/>
    </row>
    <row r="474" spans="7:10" x14ac:dyDescent="0.25">
      <c r="G474" s="88"/>
      <c r="H474" s="88"/>
      <c r="I474" s="88"/>
      <c r="J474" s="88"/>
    </row>
    <row r="475" spans="7:10" x14ac:dyDescent="0.25">
      <c r="G475" s="88"/>
      <c r="H475" s="88"/>
      <c r="I475" s="88"/>
      <c r="J475" s="88"/>
    </row>
    <row r="476" spans="7:10" x14ac:dyDescent="0.25">
      <c r="G476" s="88"/>
      <c r="H476" s="88"/>
      <c r="I476" s="88"/>
      <c r="J476" s="88"/>
    </row>
    <row r="477" spans="7:10" x14ac:dyDescent="0.25">
      <c r="G477" s="88"/>
      <c r="H477" s="88"/>
      <c r="I477" s="88"/>
      <c r="J477" s="88"/>
    </row>
    <row r="478" spans="7:10" x14ac:dyDescent="0.25">
      <c r="G478" s="88"/>
      <c r="H478" s="88"/>
      <c r="I478" s="88"/>
      <c r="J478" s="88"/>
    </row>
    <row r="479" spans="7:10" x14ac:dyDescent="0.25">
      <c r="G479" s="88"/>
      <c r="H479" s="88"/>
      <c r="I479" s="88"/>
      <c r="J479" s="88"/>
    </row>
    <row r="480" spans="7:10" x14ac:dyDescent="0.25">
      <c r="G480" s="88"/>
      <c r="H480" s="88"/>
      <c r="I480" s="88"/>
      <c r="J480" s="88"/>
    </row>
    <row r="481" spans="7:10" x14ac:dyDescent="0.25">
      <c r="G481" s="88"/>
      <c r="H481" s="88"/>
      <c r="I481" s="88"/>
      <c r="J481" s="88"/>
    </row>
    <row r="482" spans="7:10" x14ac:dyDescent="0.25">
      <c r="G482" s="88"/>
      <c r="H482" s="88"/>
      <c r="I482" s="88"/>
      <c r="J482" s="88"/>
    </row>
    <row r="483" spans="7:10" x14ac:dyDescent="0.25">
      <c r="G483" s="88"/>
      <c r="H483" s="88"/>
      <c r="I483" s="88"/>
      <c r="J483" s="88"/>
    </row>
    <row r="484" spans="7:10" x14ac:dyDescent="0.25">
      <c r="G484" s="88"/>
      <c r="H484" s="88"/>
      <c r="I484" s="88"/>
      <c r="J484" s="88"/>
    </row>
    <row r="485" spans="7:10" x14ac:dyDescent="0.25">
      <c r="G485" s="88"/>
      <c r="H485" s="88"/>
      <c r="I485" s="88"/>
      <c r="J485" s="88"/>
    </row>
    <row r="486" spans="7:10" x14ac:dyDescent="0.25">
      <c r="G486" s="88"/>
      <c r="H486" s="88"/>
      <c r="I486" s="88"/>
      <c r="J486" s="88"/>
    </row>
    <row r="487" spans="7:10" x14ac:dyDescent="0.25">
      <c r="G487" s="88"/>
      <c r="H487" s="88"/>
      <c r="I487" s="88"/>
      <c r="J487" s="88"/>
    </row>
    <row r="488" spans="7:10" x14ac:dyDescent="0.25">
      <c r="G488" s="88"/>
      <c r="H488" s="88"/>
      <c r="I488" s="88"/>
      <c r="J488" s="88"/>
    </row>
    <row r="489" spans="7:10" x14ac:dyDescent="0.25">
      <c r="G489" s="88"/>
      <c r="H489" s="88"/>
      <c r="I489" s="88"/>
      <c r="J489" s="88"/>
    </row>
    <row r="490" spans="7:10" x14ac:dyDescent="0.25">
      <c r="G490" s="88"/>
      <c r="H490" s="88"/>
      <c r="I490" s="88"/>
      <c r="J490" s="88"/>
    </row>
    <row r="491" spans="7:10" x14ac:dyDescent="0.25">
      <c r="G491" s="88"/>
      <c r="H491" s="88"/>
      <c r="I491" s="88"/>
      <c r="J491" s="88"/>
    </row>
    <row r="492" spans="7:10" x14ac:dyDescent="0.25">
      <c r="G492" s="88"/>
      <c r="H492" s="88"/>
      <c r="I492" s="88"/>
      <c r="J492" s="88"/>
    </row>
    <row r="493" spans="7:10" x14ac:dyDescent="0.25">
      <c r="G493" s="88"/>
      <c r="H493" s="88"/>
      <c r="I493" s="88"/>
      <c r="J493" s="88"/>
    </row>
    <row r="494" spans="7:10" x14ac:dyDescent="0.25">
      <c r="G494" s="88"/>
      <c r="H494" s="88"/>
      <c r="I494" s="88"/>
      <c r="J494" s="88"/>
    </row>
    <row r="495" spans="7:10" x14ac:dyDescent="0.25">
      <c r="G495" s="88"/>
      <c r="H495" s="88"/>
      <c r="I495" s="88"/>
      <c r="J495" s="88"/>
    </row>
    <row r="496" spans="7:10" x14ac:dyDescent="0.25">
      <c r="G496" s="88"/>
      <c r="H496" s="88"/>
      <c r="I496" s="88"/>
      <c r="J496" s="88"/>
    </row>
    <row r="497" spans="7:10" x14ac:dyDescent="0.25">
      <c r="G497" s="88"/>
      <c r="H497" s="88"/>
      <c r="I497" s="88"/>
      <c r="J497" s="88"/>
    </row>
    <row r="498" spans="7:10" x14ac:dyDescent="0.25">
      <c r="G498" s="88"/>
      <c r="H498" s="88"/>
      <c r="I498" s="88"/>
      <c r="J498" s="88"/>
    </row>
    <row r="499" spans="7:10" x14ac:dyDescent="0.25">
      <c r="G499" s="88"/>
      <c r="H499" s="88"/>
      <c r="I499" s="88"/>
      <c r="J499" s="88"/>
    </row>
    <row r="500" spans="7:10" x14ac:dyDescent="0.25">
      <c r="G500" s="88"/>
      <c r="H500" s="88"/>
      <c r="I500" s="88"/>
      <c r="J500" s="88"/>
    </row>
    <row r="501" spans="7:10" x14ac:dyDescent="0.25">
      <c r="G501" s="88"/>
      <c r="H501" s="88"/>
      <c r="I501" s="88"/>
      <c r="J501" s="88"/>
    </row>
    <row r="502" spans="7:10" x14ac:dyDescent="0.25">
      <c r="G502" s="88"/>
      <c r="H502" s="88"/>
      <c r="I502" s="88"/>
      <c r="J502" s="88"/>
    </row>
    <row r="503" spans="7:10" x14ac:dyDescent="0.25">
      <c r="G503" s="88"/>
      <c r="H503" s="88"/>
      <c r="I503" s="88"/>
      <c r="J503" s="88"/>
    </row>
    <row r="504" spans="7:10" x14ac:dyDescent="0.25">
      <c r="G504" s="88"/>
      <c r="H504" s="88"/>
      <c r="I504" s="88"/>
      <c r="J504" s="88"/>
    </row>
    <row r="505" spans="7:10" x14ac:dyDescent="0.25">
      <c r="G505" s="88"/>
      <c r="H505" s="88"/>
      <c r="I505" s="88"/>
      <c r="J505" s="88"/>
    </row>
    <row r="506" spans="7:10" x14ac:dyDescent="0.25">
      <c r="G506" s="88"/>
      <c r="H506" s="88"/>
      <c r="I506" s="88"/>
      <c r="J506" s="88"/>
    </row>
    <row r="507" spans="7:10" x14ac:dyDescent="0.25">
      <c r="G507" s="88"/>
      <c r="H507" s="88"/>
      <c r="I507" s="88"/>
      <c r="J507" s="88"/>
    </row>
    <row r="508" spans="7:10" x14ac:dyDescent="0.25">
      <c r="G508" s="88"/>
      <c r="H508" s="88"/>
      <c r="I508" s="88"/>
      <c r="J508" s="88"/>
    </row>
    <row r="509" spans="7:10" x14ac:dyDescent="0.25">
      <c r="G509" s="88"/>
      <c r="H509" s="88"/>
      <c r="I509" s="88"/>
      <c r="J509" s="88"/>
    </row>
    <row r="510" spans="7:10" x14ac:dyDescent="0.25">
      <c r="G510" s="88"/>
      <c r="H510" s="88"/>
      <c r="I510" s="88"/>
      <c r="J510" s="88"/>
    </row>
    <row r="511" spans="7:10" x14ac:dyDescent="0.25">
      <c r="G511" s="88"/>
      <c r="H511" s="88"/>
      <c r="I511" s="88"/>
      <c r="J511" s="88"/>
    </row>
    <row r="512" spans="7:10" x14ac:dyDescent="0.25">
      <c r="G512" s="88"/>
      <c r="H512" s="88"/>
      <c r="I512" s="88"/>
      <c r="J512" s="88"/>
    </row>
    <row r="513" spans="7:10" x14ac:dyDescent="0.25">
      <c r="G513" s="88"/>
      <c r="H513" s="88"/>
      <c r="I513" s="88"/>
      <c r="J513" s="88"/>
    </row>
    <row r="514" spans="7:10" x14ac:dyDescent="0.25">
      <c r="G514" s="88"/>
      <c r="H514" s="88"/>
      <c r="I514" s="88"/>
      <c r="J514" s="88"/>
    </row>
    <row r="515" spans="7:10" x14ac:dyDescent="0.25">
      <c r="G515" s="88"/>
      <c r="H515" s="88"/>
      <c r="I515" s="88"/>
      <c r="J515" s="88"/>
    </row>
    <row r="516" spans="7:10" x14ac:dyDescent="0.25">
      <c r="G516" s="88"/>
      <c r="H516" s="88"/>
      <c r="I516" s="88"/>
      <c r="J516" s="88"/>
    </row>
    <row r="517" spans="7:10" x14ac:dyDescent="0.25">
      <c r="G517" s="88"/>
      <c r="H517" s="88"/>
      <c r="I517" s="88"/>
      <c r="J517" s="88"/>
    </row>
    <row r="518" spans="7:10" x14ac:dyDescent="0.25">
      <c r="G518" s="88"/>
      <c r="H518" s="88"/>
      <c r="I518" s="88"/>
      <c r="J518" s="88"/>
    </row>
    <row r="519" spans="7:10" x14ac:dyDescent="0.25">
      <c r="G519" s="88"/>
      <c r="H519" s="88"/>
      <c r="I519" s="88"/>
      <c r="J519" s="88"/>
    </row>
    <row r="520" spans="7:10" x14ac:dyDescent="0.25">
      <c r="G520" s="88"/>
      <c r="H520" s="88"/>
      <c r="I520" s="88"/>
      <c r="J520" s="88"/>
    </row>
    <row r="521" spans="7:10" x14ac:dyDescent="0.25">
      <c r="G521" s="88"/>
      <c r="H521" s="88"/>
      <c r="I521" s="88"/>
      <c r="J521" s="88"/>
    </row>
    <row r="522" spans="7:10" x14ac:dyDescent="0.25">
      <c r="G522" s="88"/>
      <c r="H522" s="88"/>
      <c r="I522" s="88"/>
      <c r="J522" s="88"/>
    </row>
    <row r="523" spans="7:10" x14ac:dyDescent="0.25">
      <c r="G523" s="88"/>
      <c r="H523" s="88"/>
      <c r="I523" s="88"/>
      <c r="J523" s="88"/>
    </row>
    <row r="524" spans="7:10" x14ac:dyDescent="0.25">
      <c r="G524" s="88"/>
      <c r="H524" s="88"/>
      <c r="I524" s="88"/>
      <c r="J524" s="88"/>
    </row>
    <row r="525" spans="7:10" x14ac:dyDescent="0.25">
      <c r="G525" s="88"/>
      <c r="H525" s="88"/>
      <c r="I525" s="88"/>
      <c r="J525" s="88"/>
    </row>
    <row r="526" spans="7:10" x14ac:dyDescent="0.25">
      <c r="G526" s="88"/>
      <c r="H526" s="88"/>
      <c r="I526" s="88"/>
      <c r="J526" s="88"/>
    </row>
    <row r="527" spans="7:10" x14ac:dyDescent="0.25">
      <c r="G527" s="88"/>
      <c r="H527" s="88"/>
      <c r="I527" s="88"/>
      <c r="J527" s="88"/>
    </row>
    <row r="528" spans="7:10" x14ac:dyDescent="0.25">
      <c r="G528" s="88"/>
      <c r="H528" s="88"/>
      <c r="I528" s="88"/>
      <c r="J528" s="88"/>
    </row>
    <row r="529" spans="7:10" x14ac:dyDescent="0.25">
      <c r="G529" s="88"/>
      <c r="H529" s="88"/>
      <c r="I529" s="88"/>
      <c r="J529" s="88"/>
    </row>
    <row r="530" spans="7:10" x14ac:dyDescent="0.25">
      <c r="G530" s="88"/>
      <c r="H530" s="88"/>
      <c r="I530" s="88"/>
      <c r="J530" s="88"/>
    </row>
    <row r="531" spans="7:10" x14ac:dyDescent="0.25">
      <c r="G531" s="88"/>
      <c r="H531" s="88"/>
      <c r="I531" s="88"/>
      <c r="J531" s="88"/>
    </row>
    <row r="532" spans="7:10" x14ac:dyDescent="0.25">
      <c r="G532" s="88"/>
      <c r="H532" s="88"/>
      <c r="I532" s="88"/>
      <c r="J532" s="88"/>
    </row>
    <row r="533" spans="7:10" x14ac:dyDescent="0.25">
      <c r="G533" s="88"/>
      <c r="H533" s="88"/>
      <c r="I533" s="88"/>
      <c r="J533" s="88"/>
    </row>
    <row r="534" spans="7:10" x14ac:dyDescent="0.25">
      <c r="G534" s="88"/>
      <c r="H534" s="88"/>
      <c r="I534" s="88"/>
      <c r="J534" s="88"/>
    </row>
    <row r="535" spans="7:10" x14ac:dyDescent="0.25">
      <c r="G535" s="88"/>
      <c r="H535" s="88"/>
      <c r="I535" s="88"/>
      <c r="J535" s="88"/>
    </row>
    <row r="536" spans="7:10" x14ac:dyDescent="0.25">
      <c r="G536" s="88"/>
      <c r="H536" s="88"/>
      <c r="I536" s="88"/>
      <c r="J536" s="88"/>
    </row>
    <row r="537" spans="7:10" x14ac:dyDescent="0.25">
      <c r="G537" s="88"/>
      <c r="H537" s="88"/>
      <c r="I537" s="88"/>
      <c r="J537" s="88"/>
    </row>
    <row r="538" spans="7:10" x14ac:dyDescent="0.25">
      <c r="G538" s="88"/>
      <c r="H538" s="88"/>
      <c r="I538" s="88"/>
      <c r="J538" s="88"/>
    </row>
    <row r="539" spans="7:10" x14ac:dyDescent="0.25">
      <c r="G539" s="88"/>
      <c r="H539" s="88"/>
      <c r="I539" s="88"/>
      <c r="J539" s="88"/>
    </row>
    <row r="540" spans="7:10" x14ac:dyDescent="0.25">
      <c r="G540" s="88"/>
      <c r="H540" s="88"/>
      <c r="I540" s="88"/>
      <c r="J540" s="88"/>
    </row>
    <row r="541" spans="7:10" x14ac:dyDescent="0.25">
      <c r="G541" s="88"/>
      <c r="H541" s="88"/>
      <c r="I541" s="88"/>
      <c r="J541" s="88"/>
    </row>
    <row r="542" spans="7:10" x14ac:dyDescent="0.25">
      <c r="G542" s="88"/>
      <c r="H542" s="88"/>
      <c r="I542" s="88"/>
      <c r="J542" s="88"/>
    </row>
    <row r="543" spans="7:10" x14ac:dyDescent="0.25">
      <c r="G543" s="88"/>
      <c r="H543" s="88"/>
      <c r="I543" s="88"/>
      <c r="J543" s="88"/>
    </row>
    <row r="544" spans="7:10" x14ac:dyDescent="0.25">
      <c r="G544" s="88"/>
      <c r="H544" s="88"/>
      <c r="I544" s="88"/>
      <c r="J544" s="88"/>
    </row>
    <row r="545" spans="7:10" x14ac:dyDescent="0.25">
      <c r="G545" s="88"/>
      <c r="H545" s="88"/>
      <c r="I545" s="88"/>
      <c r="J545" s="88"/>
    </row>
    <row r="546" spans="7:10" x14ac:dyDescent="0.25">
      <c r="G546" s="88"/>
      <c r="H546" s="88"/>
      <c r="I546" s="88"/>
      <c r="J546" s="88"/>
    </row>
    <row r="547" spans="7:10" x14ac:dyDescent="0.25">
      <c r="G547" s="88"/>
      <c r="H547" s="88"/>
      <c r="I547" s="88"/>
      <c r="J547" s="88"/>
    </row>
    <row r="548" spans="7:10" x14ac:dyDescent="0.25">
      <c r="G548" s="88"/>
      <c r="H548" s="88"/>
      <c r="I548" s="88"/>
      <c r="J548" s="88"/>
    </row>
    <row r="549" spans="7:10" x14ac:dyDescent="0.25">
      <c r="G549" s="88"/>
      <c r="H549" s="88"/>
      <c r="I549" s="88"/>
      <c r="J549" s="88"/>
    </row>
    <row r="550" spans="7:10" x14ac:dyDescent="0.25">
      <c r="G550" s="88"/>
      <c r="H550" s="88"/>
      <c r="I550" s="88"/>
      <c r="J550" s="88"/>
    </row>
    <row r="551" spans="7:10" x14ac:dyDescent="0.25">
      <c r="G551" s="88"/>
      <c r="H551" s="88"/>
      <c r="I551" s="88"/>
      <c r="J551" s="88"/>
    </row>
    <row r="552" spans="7:10" x14ac:dyDescent="0.25">
      <c r="G552" s="88"/>
      <c r="H552" s="88"/>
      <c r="I552" s="88"/>
      <c r="J552" s="88"/>
    </row>
    <row r="553" spans="7:10" x14ac:dyDescent="0.25">
      <c r="G553" s="88"/>
      <c r="H553" s="88"/>
      <c r="I553" s="88"/>
      <c r="J553" s="88"/>
    </row>
    <row r="554" spans="7:10" x14ac:dyDescent="0.25">
      <c r="G554" s="88"/>
      <c r="H554" s="88"/>
      <c r="I554" s="88"/>
      <c r="J554" s="88"/>
    </row>
    <row r="555" spans="7:10" x14ac:dyDescent="0.25">
      <c r="G555" s="88"/>
      <c r="H555" s="88"/>
      <c r="I555" s="88"/>
      <c r="J555" s="88"/>
    </row>
    <row r="556" spans="7:10" x14ac:dyDescent="0.25">
      <c r="G556" s="88"/>
      <c r="H556" s="88"/>
      <c r="I556" s="88"/>
      <c r="J556" s="88"/>
    </row>
    <row r="557" spans="7:10" x14ac:dyDescent="0.25">
      <c r="G557" s="88"/>
      <c r="H557" s="88"/>
      <c r="I557" s="88"/>
      <c r="J557" s="88"/>
    </row>
    <row r="558" spans="7:10" x14ac:dyDescent="0.25">
      <c r="G558" s="88"/>
      <c r="H558" s="88"/>
      <c r="I558" s="88"/>
      <c r="J558" s="88"/>
    </row>
    <row r="559" spans="7:10" x14ac:dyDescent="0.25">
      <c r="G559" s="88"/>
      <c r="H559" s="88"/>
      <c r="I559" s="88"/>
      <c r="J559" s="88"/>
    </row>
    <row r="560" spans="7:10" x14ac:dyDescent="0.25">
      <c r="G560" s="88"/>
      <c r="H560" s="88"/>
      <c r="I560" s="88"/>
      <c r="J560" s="88"/>
    </row>
    <row r="561" spans="7:10" x14ac:dyDescent="0.25">
      <c r="G561" s="88"/>
      <c r="H561" s="88"/>
      <c r="I561" s="88"/>
      <c r="J561" s="88"/>
    </row>
    <row r="562" spans="7:10" x14ac:dyDescent="0.25">
      <c r="G562" s="88"/>
      <c r="H562" s="88"/>
      <c r="I562" s="88"/>
      <c r="J562" s="88"/>
    </row>
    <row r="563" spans="7:10" x14ac:dyDescent="0.25">
      <c r="G563" s="88"/>
      <c r="H563" s="88"/>
      <c r="I563" s="88"/>
      <c r="J563" s="88"/>
    </row>
    <row r="564" spans="7:10" x14ac:dyDescent="0.25">
      <c r="G564" s="88"/>
      <c r="H564" s="88"/>
      <c r="I564" s="88"/>
      <c r="J564" s="88"/>
    </row>
    <row r="565" spans="7:10" x14ac:dyDescent="0.25">
      <c r="G565" s="88"/>
      <c r="H565" s="88"/>
      <c r="I565" s="88"/>
      <c r="J565" s="88"/>
    </row>
    <row r="566" spans="7:10" x14ac:dyDescent="0.25">
      <c r="G566" s="88"/>
      <c r="H566" s="88"/>
      <c r="I566" s="88"/>
      <c r="J566" s="88"/>
    </row>
    <row r="567" spans="7:10" x14ac:dyDescent="0.25">
      <c r="G567" s="88"/>
      <c r="H567" s="88"/>
      <c r="I567" s="88"/>
      <c r="J567" s="88"/>
    </row>
    <row r="568" spans="7:10" x14ac:dyDescent="0.25">
      <c r="G568" s="88"/>
      <c r="H568" s="88"/>
      <c r="I568" s="88"/>
      <c r="J568" s="88"/>
    </row>
    <row r="569" spans="7:10" x14ac:dyDescent="0.25">
      <c r="G569" s="88"/>
      <c r="H569" s="88"/>
      <c r="I569" s="88"/>
      <c r="J569" s="88"/>
    </row>
    <row r="570" spans="7:10" x14ac:dyDescent="0.25">
      <c r="G570" s="88"/>
      <c r="H570" s="88"/>
      <c r="I570" s="88"/>
      <c r="J570" s="88"/>
    </row>
    <row r="571" spans="7:10" x14ac:dyDescent="0.25">
      <c r="G571" s="88"/>
      <c r="H571" s="88"/>
      <c r="I571" s="88"/>
      <c r="J571" s="88"/>
    </row>
    <row r="572" spans="7:10" x14ac:dyDescent="0.25">
      <c r="G572" s="88"/>
      <c r="H572" s="88"/>
      <c r="I572" s="88"/>
      <c r="J572" s="88"/>
    </row>
    <row r="573" spans="7:10" x14ac:dyDescent="0.25">
      <c r="G573" s="88"/>
      <c r="H573" s="88"/>
      <c r="I573" s="88"/>
      <c r="J573" s="88"/>
    </row>
    <row r="574" spans="7:10" x14ac:dyDescent="0.25">
      <c r="G574" s="88"/>
      <c r="H574" s="88"/>
      <c r="I574" s="88"/>
      <c r="J574" s="88"/>
    </row>
    <row r="575" spans="7:10" x14ac:dyDescent="0.25">
      <c r="G575" s="88"/>
      <c r="H575" s="88"/>
      <c r="I575" s="88"/>
      <c r="J575" s="88"/>
    </row>
    <row r="576" spans="7:10" x14ac:dyDescent="0.25">
      <c r="G576" s="88"/>
      <c r="H576" s="88"/>
      <c r="I576" s="88"/>
      <c r="J576" s="88"/>
    </row>
    <row r="577" spans="7:10" x14ac:dyDescent="0.25">
      <c r="G577" s="88"/>
      <c r="H577" s="88"/>
      <c r="I577" s="88"/>
      <c r="J577" s="88"/>
    </row>
    <row r="578" spans="7:10" x14ac:dyDescent="0.25">
      <c r="G578" s="88"/>
      <c r="H578" s="88"/>
      <c r="I578" s="88"/>
      <c r="J578" s="88"/>
    </row>
    <row r="579" spans="7:10" x14ac:dyDescent="0.25">
      <c r="G579" s="88"/>
      <c r="H579" s="88"/>
      <c r="I579" s="88"/>
      <c r="J579" s="88"/>
    </row>
    <row r="580" spans="7:10" x14ac:dyDescent="0.25">
      <c r="G580" s="88"/>
      <c r="H580" s="88"/>
      <c r="I580" s="88"/>
      <c r="J580" s="88"/>
    </row>
    <row r="581" spans="7:10" x14ac:dyDescent="0.25">
      <c r="G581" s="88"/>
      <c r="H581" s="88"/>
      <c r="I581" s="88"/>
      <c r="J581" s="88"/>
    </row>
    <row r="582" spans="7:10" x14ac:dyDescent="0.25">
      <c r="G582" s="88"/>
      <c r="H582" s="88"/>
      <c r="I582" s="88"/>
      <c r="J582" s="88"/>
    </row>
    <row r="583" spans="7:10" x14ac:dyDescent="0.25">
      <c r="G583" s="88"/>
      <c r="H583" s="88"/>
      <c r="I583" s="88"/>
      <c r="J583" s="88"/>
    </row>
    <row r="584" spans="7:10" x14ac:dyDescent="0.25">
      <c r="G584" s="88"/>
      <c r="H584" s="88"/>
      <c r="I584" s="88"/>
      <c r="J584" s="88"/>
    </row>
    <row r="585" spans="7:10" x14ac:dyDescent="0.25">
      <c r="G585" s="88"/>
      <c r="H585" s="88"/>
      <c r="I585" s="88"/>
      <c r="J585" s="88"/>
    </row>
    <row r="586" spans="7:10" x14ac:dyDescent="0.25">
      <c r="G586" s="88"/>
      <c r="H586" s="88"/>
      <c r="I586" s="88"/>
      <c r="J586" s="88"/>
    </row>
    <row r="587" spans="7:10" x14ac:dyDescent="0.25">
      <c r="G587" s="88"/>
      <c r="H587" s="88"/>
      <c r="I587" s="88"/>
      <c r="J587" s="88"/>
    </row>
    <row r="588" spans="7:10" x14ac:dyDescent="0.25">
      <c r="G588" s="88"/>
      <c r="H588" s="88"/>
      <c r="I588" s="88"/>
      <c r="J588" s="88"/>
    </row>
    <row r="589" spans="7:10" x14ac:dyDescent="0.25">
      <c r="G589" s="88"/>
      <c r="H589" s="88"/>
      <c r="I589" s="88"/>
      <c r="J589" s="88"/>
    </row>
    <row r="590" spans="7:10" x14ac:dyDescent="0.25">
      <c r="G590" s="88"/>
      <c r="H590" s="88"/>
      <c r="I590" s="88"/>
      <c r="J590" s="88"/>
    </row>
    <row r="591" spans="7:10" x14ac:dyDescent="0.25">
      <c r="G591" s="88"/>
      <c r="H591" s="88"/>
      <c r="I591" s="88"/>
      <c r="J591" s="88"/>
    </row>
    <row r="592" spans="7:10" x14ac:dyDescent="0.25">
      <c r="G592" s="88"/>
      <c r="H592" s="88"/>
      <c r="I592" s="88"/>
      <c r="J592" s="88"/>
    </row>
    <row r="593" spans="7:10" x14ac:dyDescent="0.25">
      <c r="G593" s="88"/>
      <c r="H593" s="88"/>
      <c r="I593" s="88"/>
      <c r="J593" s="88"/>
    </row>
    <row r="594" spans="7:10" x14ac:dyDescent="0.25">
      <c r="G594" s="88"/>
      <c r="H594" s="88"/>
      <c r="I594" s="88"/>
      <c r="J594" s="88"/>
    </row>
    <row r="595" spans="7:10" x14ac:dyDescent="0.25">
      <c r="G595" s="88"/>
      <c r="H595" s="88"/>
      <c r="I595" s="88"/>
      <c r="J595" s="88"/>
    </row>
    <row r="596" spans="7:10" x14ac:dyDescent="0.25">
      <c r="G596" s="88"/>
      <c r="H596" s="88"/>
      <c r="I596" s="88"/>
      <c r="J596" s="88"/>
    </row>
    <row r="597" spans="7:10" x14ac:dyDescent="0.25">
      <c r="G597" s="88"/>
      <c r="H597" s="88"/>
      <c r="I597" s="88"/>
      <c r="J597" s="88"/>
    </row>
    <row r="598" spans="7:10" x14ac:dyDescent="0.25">
      <c r="G598" s="88"/>
      <c r="H598" s="88"/>
      <c r="I598" s="88"/>
      <c r="J598" s="88"/>
    </row>
    <row r="599" spans="7:10" x14ac:dyDescent="0.25">
      <c r="G599" s="88"/>
      <c r="H599" s="88"/>
      <c r="I599" s="88"/>
      <c r="J599" s="88"/>
    </row>
    <row r="600" spans="7:10" x14ac:dyDescent="0.25">
      <c r="G600" s="88"/>
      <c r="H600" s="88"/>
      <c r="I600" s="88"/>
      <c r="J600" s="88"/>
    </row>
    <row r="601" spans="7:10" x14ac:dyDescent="0.25">
      <c r="G601" s="88"/>
      <c r="H601" s="88"/>
      <c r="I601" s="88"/>
      <c r="J601" s="88"/>
    </row>
    <row r="602" spans="7:10" x14ac:dyDescent="0.25">
      <c r="G602" s="88"/>
      <c r="H602" s="88"/>
      <c r="I602" s="88"/>
      <c r="J602" s="88"/>
    </row>
    <row r="603" spans="7:10" x14ac:dyDescent="0.25">
      <c r="G603" s="88"/>
      <c r="H603" s="88"/>
      <c r="I603" s="88"/>
      <c r="J603" s="88"/>
    </row>
    <row r="604" spans="7:10" x14ac:dyDescent="0.25">
      <c r="G604" s="88"/>
      <c r="H604" s="88"/>
      <c r="I604" s="88"/>
      <c r="J604" s="88"/>
    </row>
    <row r="605" spans="7:10" x14ac:dyDescent="0.25">
      <c r="G605" s="88"/>
      <c r="H605" s="88"/>
      <c r="I605" s="88"/>
      <c r="J605" s="88"/>
    </row>
    <row r="606" spans="7:10" x14ac:dyDescent="0.25">
      <c r="G606" s="88"/>
      <c r="H606" s="88"/>
      <c r="I606" s="88"/>
      <c r="J606" s="88"/>
    </row>
    <row r="607" spans="7:10" x14ac:dyDescent="0.25">
      <c r="G607" s="88"/>
      <c r="H607" s="88"/>
      <c r="I607" s="88"/>
      <c r="J607" s="88"/>
    </row>
    <row r="608" spans="7:10" x14ac:dyDescent="0.25">
      <c r="G608" s="88"/>
      <c r="H608" s="88"/>
      <c r="I608" s="88"/>
      <c r="J608" s="88"/>
    </row>
    <row r="609" spans="7:10" x14ac:dyDescent="0.25">
      <c r="G609" s="88"/>
      <c r="H609" s="88"/>
      <c r="I609" s="88"/>
      <c r="J609" s="88"/>
    </row>
    <row r="610" spans="7:10" x14ac:dyDescent="0.25">
      <c r="G610" s="88"/>
      <c r="H610" s="88"/>
      <c r="I610" s="88"/>
      <c r="J610" s="88"/>
    </row>
    <row r="611" spans="7:10" x14ac:dyDescent="0.25">
      <c r="G611" s="88"/>
      <c r="H611" s="88"/>
      <c r="I611" s="88"/>
      <c r="J611" s="88"/>
    </row>
    <row r="612" spans="7:10" x14ac:dyDescent="0.25">
      <c r="G612" s="88"/>
      <c r="H612" s="88"/>
      <c r="I612" s="88"/>
      <c r="J612" s="88"/>
    </row>
    <row r="613" spans="7:10" x14ac:dyDescent="0.25">
      <c r="G613" s="88"/>
      <c r="H613" s="88"/>
      <c r="I613" s="88"/>
      <c r="J613" s="88"/>
    </row>
    <row r="614" spans="7:10" x14ac:dyDescent="0.25">
      <c r="G614" s="88"/>
      <c r="H614" s="88"/>
      <c r="I614" s="88"/>
      <c r="J614" s="88"/>
    </row>
    <row r="615" spans="7:10" x14ac:dyDescent="0.25">
      <c r="G615" s="88"/>
      <c r="H615" s="88"/>
      <c r="I615" s="88"/>
      <c r="J615" s="88"/>
    </row>
    <row r="616" spans="7:10" x14ac:dyDescent="0.25">
      <c r="G616" s="88"/>
      <c r="H616" s="88"/>
      <c r="I616" s="88"/>
      <c r="J616" s="88"/>
    </row>
    <row r="617" spans="7:10" x14ac:dyDescent="0.25">
      <c r="G617" s="88"/>
      <c r="H617" s="88"/>
      <c r="I617" s="88"/>
      <c r="J617" s="88"/>
    </row>
    <row r="618" spans="7:10" x14ac:dyDescent="0.25">
      <c r="G618" s="88"/>
      <c r="H618" s="88"/>
      <c r="I618" s="88"/>
      <c r="J618" s="88"/>
    </row>
    <row r="619" spans="7:10" x14ac:dyDescent="0.25">
      <c r="G619" s="88"/>
      <c r="H619" s="88"/>
      <c r="I619" s="88"/>
      <c r="J619" s="88"/>
    </row>
    <row r="620" spans="7:10" x14ac:dyDescent="0.25">
      <c r="G620" s="88"/>
      <c r="H620" s="88"/>
      <c r="I620" s="88"/>
      <c r="J620" s="88"/>
    </row>
    <row r="621" spans="7:10" x14ac:dyDescent="0.25">
      <c r="G621" s="88"/>
      <c r="H621" s="88"/>
      <c r="I621" s="88"/>
      <c r="J621" s="88"/>
    </row>
    <row r="622" spans="7:10" x14ac:dyDescent="0.25">
      <c r="G622" s="88"/>
      <c r="H622" s="88"/>
      <c r="I622" s="88"/>
      <c r="J622" s="88"/>
    </row>
    <row r="623" spans="7:10" x14ac:dyDescent="0.25">
      <c r="G623" s="88"/>
      <c r="H623" s="88"/>
      <c r="I623" s="88"/>
      <c r="J623" s="88"/>
    </row>
    <row r="624" spans="7:10" x14ac:dyDescent="0.25">
      <c r="G624" s="88"/>
      <c r="H624" s="88"/>
      <c r="I624" s="88"/>
      <c r="J624" s="88"/>
    </row>
    <row r="625" spans="7:10" x14ac:dyDescent="0.25">
      <c r="G625" s="88"/>
      <c r="H625" s="88"/>
      <c r="I625" s="88"/>
      <c r="J625" s="88"/>
    </row>
    <row r="626" spans="7:10" x14ac:dyDescent="0.25">
      <c r="G626" s="88"/>
      <c r="H626" s="88"/>
      <c r="I626" s="88"/>
      <c r="J626" s="88"/>
    </row>
    <row r="627" spans="7:10" x14ac:dyDescent="0.25">
      <c r="G627" s="88"/>
      <c r="H627" s="88"/>
      <c r="I627" s="88"/>
      <c r="J627" s="88"/>
    </row>
    <row r="628" spans="7:10" x14ac:dyDescent="0.25">
      <c r="G628" s="88"/>
      <c r="H628" s="88"/>
      <c r="I628" s="88"/>
      <c r="J628" s="88"/>
    </row>
    <row r="629" spans="7:10" x14ac:dyDescent="0.25">
      <c r="G629" s="88"/>
      <c r="H629" s="88"/>
      <c r="I629" s="88"/>
      <c r="J629" s="88"/>
    </row>
    <row r="630" spans="7:10" x14ac:dyDescent="0.25">
      <c r="G630" s="88"/>
      <c r="H630" s="88"/>
      <c r="I630" s="88"/>
      <c r="J630" s="88"/>
    </row>
    <row r="631" spans="7:10" x14ac:dyDescent="0.25">
      <c r="G631" s="88"/>
      <c r="H631" s="88"/>
      <c r="I631" s="88"/>
      <c r="J631" s="88"/>
    </row>
    <row r="632" spans="7:10" x14ac:dyDescent="0.25">
      <c r="G632" s="88"/>
      <c r="H632" s="88"/>
      <c r="I632" s="88"/>
      <c r="J632" s="88"/>
    </row>
    <row r="633" spans="7:10" x14ac:dyDescent="0.25">
      <c r="G633" s="88"/>
      <c r="H633" s="88"/>
      <c r="I633" s="88"/>
      <c r="J633" s="88"/>
    </row>
    <row r="634" spans="7:10" x14ac:dyDescent="0.25">
      <c r="G634" s="88"/>
      <c r="H634" s="88"/>
      <c r="I634" s="88"/>
      <c r="J634" s="88"/>
    </row>
    <row r="635" spans="7:10" x14ac:dyDescent="0.25">
      <c r="G635" s="88"/>
      <c r="H635" s="88"/>
      <c r="I635" s="88"/>
      <c r="J635" s="88"/>
    </row>
    <row r="636" spans="7:10" x14ac:dyDescent="0.25">
      <c r="G636" s="88"/>
      <c r="H636" s="88"/>
      <c r="I636" s="88"/>
      <c r="J636" s="88"/>
    </row>
    <row r="637" spans="7:10" x14ac:dyDescent="0.25">
      <c r="G637" s="88"/>
      <c r="H637" s="88"/>
      <c r="I637" s="88"/>
      <c r="J637" s="88"/>
    </row>
    <row r="638" spans="7:10" x14ac:dyDescent="0.25">
      <c r="G638" s="88"/>
      <c r="H638" s="88"/>
      <c r="I638" s="88"/>
      <c r="J638" s="88"/>
    </row>
    <row r="639" spans="7:10" x14ac:dyDescent="0.25">
      <c r="G639" s="88"/>
      <c r="H639" s="88"/>
      <c r="I639" s="88"/>
      <c r="J639" s="88"/>
    </row>
    <row r="640" spans="7:10" x14ac:dyDescent="0.25">
      <c r="G640" s="88"/>
      <c r="H640" s="88"/>
      <c r="I640" s="88"/>
      <c r="J640" s="88"/>
    </row>
    <row r="641" spans="7:10" x14ac:dyDescent="0.25">
      <c r="G641" s="88"/>
      <c r="H641" s="88"/>
      <c r="I641" s="88"/>
      <c r="J641" s="88"/>
    </row>
    <row r="642" spans="7:10" x14ac:dyDescent="0.25">
      <c r="G642" s="88"/>
      <c r="H642" s="88"/>
      <c r="I642" s="88"/>
      <c r="J642" s="88"/>
    </row>
    <row r="643" spans="7:10" x14ac:dyDescent="0.25">
      <c r="G643" s="88"/>
      <c r="H643" s="88"/>
      <c r="I643" s="88"/>
      <c r="J643" s="88"/>
    </row>
    <row r="644" spans="7:10" x14ac:dyDescent="0.25">
      <c r="G644" s="88"/>
      <c r="H644" s="88"/>
      <c r="I644" s="88"/>
      <c r="J644" s="88"/>
    </row>
    <row r="645" spans="7:10" x14ac:dyDescent="0.25">
      <c r="G645" s="88"/>
      <c r="H645" s="88"/>
      <c r="I645" s="88"/>
      <c r="J645" s="88"/>
    </row>
    <row r="646" spans="7:10" x14ac:dyDescent="0.25">
      <c r="G646" s="88"/>
      <c r="H646" s="88"/>
      <c r="I646" s="88"/>
      <c r="J646" s="88"/>
    </row>
    <row r="647" spans="7:10" x14ac:dyDescent="0.25">
      <c r="G647" s="88"/>
      <c r="H647" s="88"/>
      <c r="I647" s="88"/>
      <c r="J647" s="88"/>
    </row>
    <row r="648" spans="7:10" x14ac:dyDescent="0.25">
      <c r="G648" s="88"/>
      <c r="H648" s="88"/>
      <c r="I648" s="88"/>
      <c r="J648" s="88"/>
    </row>
    <row r="649" spans="7:10" x14ac:dyDescent="0.25">
      <c r="G649" s="88"/>
      <c r="H649" s="88"/>
      <c r="I649" s="88"/>
      <c r="J649" s="88"/>
    </row>
    <row r="650" spans="7:10" x14ac:dyDescent="0.25">
      <c r="G650" s="88"/>
      <c r="H650" s="88"/>
      <c r="I650" s="88"/>
      <c r="J650" s="88"/>
    </row>
    <row r="651" spans="7:10" x14ac:dyDescent="0.25">
      <c r="G651" s="88"/>
      <c r="H651" s="88"/>
      <c r="I651" s="88"/>
      <c r="J651" s="88"/>
    </row>
    <row r="652" spans="7:10" x14ac:dyDescent="0.25">
      <c r="G652" s="88"/>
      <c r="H652" s="88"/>
      <c r="I652" s="88"/>
      <c r="J652" s="88"/>
    </row>
    <row r="653" spans="7:10" x14ac:dyDescent="0.25">
      <c r="G653" s="88"/>
      <c r="H653" s="88"/>
      <c r="I653" s="88"/>
      <c r="J653" s="88"/>
    </row>
    <row r="654" spans="7:10" x14ac:dyDescent="0.25">
      <c r="G654" s="88"/>
      <c r="H654" s="88"/>
      <c r="I654" s="88"/>
      <c r="J654" s="88"/>
    </row>
    <row r="655" spans="7:10" x14ac:dyDescent="0.25">
      <c r="G655" s="88"/>
      <c r="H655" s="88"/>
      <c r="I655" s="88"/>
      <c r="J655" s="88"/>
    </row>
    <row r="656" spans="7:10" x14ac:dyDescent="0.25">
      <c r="G656" s="88"/>
      <c r="H656" s="88"/>
      <c r="I656" s="88"/>
      <c r="J656" s="88"/>
    </row>
    <row r="657" spans="7:10" x14ac:dyDescent="0.25">
      <c r="G657" s="88"/>
      <c r="H657" s="88"/>
      <c r="I657" s="88"/>
      <c r="J657" s="88"/>
    </row>
    <row r="658" spans="7:10" x14ac:dyDescent="0.25">
      <c r="G658" s="88"/>
      <c r="H658" s="88"/>
      <c r="I658" s="88"/>
      <c r="J658" s="88"/>
    </row>
    <row r="659" spans="7:10" x14ac:dyDescent="0.25">
      <c r="G659" s="88"/>
      <c r="H659" s="88"/>
      <c r="I659" s="88"/>
      <c r="J659" s="88"/>
    </row>
    <row r="660" spans="7:10" x14ac:dyDescent="0.25">
      <c r="G660" s="88"/>
      <c r="H660" s="88"/>
      <c r="I660" s="88"/>
      <c r="J660" s="88"/>
    </row>
    <row r="661" spans="7:10" x14ac:dyDescent="0.25">
      <c r="G661" s="88"/>
      <c r="H661" s="88"/>
      <c r="I661" s="88"/>
      <c r="J661" s="88"/>
    </row>
    <row r="662" spans="7:10" x14ac:dyDescent="0.25">
      <c r="G662" s="88"/>
      <c r="H662" s="88"/>
      <c r="I662" s="88"/>
      <c r="J662" s="88"/>
    </row>
    <row r="663" spans="7:10" x14ac:dyDescent="0.25">
      <c r="G663" s="88"/>
      <c r="H663" s="88"/>
      <c r="I663" s="88"/>
      <c r="J663" s="88"/>
    </row>
    <row r="664" spans="7:10" x14ac:dyDescent="0.25">
      <c r="G664" s="88"/>
      <c r="H664" s="88"/>
      <c r="I664" s="88"/>
      <c r="J664" s="88"/>
    </row>
    <row r="665" spans="7:10" x14ac:dyDescent="0.25">
      <c r="G665" s="88"/>
      <c r="H665" s="88"/>
      <c r="I665" s="88"/>
      <c r="J665" s="88"/>
    </row>
    <row r="666" spans="7:10" x14ac:dyDescent="0.25">
      <c r="G666" s="88"/>
      <c r="H666" s="88"/>
      <c r="I666" s="88"/>
      <c r="J666" s="88"/>
    </row>
    <row r="667" spans="7:10" x14ac:dyDescent="0.25">
      <c r="G667" s="88"/>
      <c r="H667" s="88"/>
      <c r="I667" s="88"/>
      <c r="J667" s="88"/>
    </row>
    <row r="668" spans="7:10" x14ac:dyDescent="0.25">
      <c r="G668" s="88"/>
      <c r="H668" s="88"/>
      <c r="I668" s="88"/>
      <c r="J668" s="88"/>
    </row>
    <row r="669" spans="7:10" x14ac:dyDescent="0.25">
      <c r="G669" s="88"/>
      <c r="H669" s="88"/>
      <c r="I669" s="88"/>
      <c r="J669" s="88"/>
    </row>
    <row r="670" spans="7:10" x14ac:dyDescent="0.25">
      <c r="G670" s="88"/>
      <c r="H670" s="88"/>
      <c r="I670" s="88"/>
      <c r="J670" s="88"/>
    </row>
    <row r="671" spans="7:10" x14ac:dyDescent="0.25">
      <c r="G671" s="88"/>
      <c r="H671" s="88"/>
      <c r="I671" s="88"/>
      <c r="J671" s="88"/>
    </row>
    <row r="672" spans="7:10" x14ac:dyDescent="0.25">
      <c r="G672" s="88"/>
      <c r="H672" s="88"/>
      <c r="I672" s="88"/>
      <c r="J672" s="88"/>
    </row>
    <row r="673" spans="7:10" x14ac:dyDescent="0.25">
      <c r="G673" s="88"/>
      <c r="H673" s="88"/>
      <c r="I673" s="88"/>
      <c r="J673" s="88"/>
    </row>
    <row r="674" spans="7:10" x14ac:dyDescent="0.25">
      <c r="G674" s="88"/>
      <c r="H674" s="88"/>
      <c r="I674" s="88"/>
      <c r="J674" s="88"/>
    </row>
    <row r="675" spans="7:10" x14ac:dyDescent="0.25">
      <c r="G675" s="88"/>
      <c r="H675" s="88"/>
      <c r="I675" s="88"/>
      <c r="J675" s="88"/>
    </row>
    <row r="676" spans="7:10" x14ac:dyDescent="0.25">
      <c r="G676" s="88"/>
      <c r="H676" s="88"/>
      <c r="I676" s="88"/>
      <c r="J676" s="88"/>
    </row>
    <row r="677" spans="7:10" x14ac:dyDescent="0.25">
      <c r="G677" s="88"/>
      <c r="H677" s="88"/>
      <c r="I677" s="88"/>
      <c r="J677" s="88"/>
    </row>
    <row r="678" spans="7:10" x14ac:dyDescent="0.25">
      <c r="G678" s="88"/>
      <c r="H678" s="88"/>
      <c r="I678" s="88"/>
      <c r="J678" s="88"/>
    </row>
    <row r="679" spans="7:10" x14ac:dyDescent="0.25">
      <c r="G679" s="88"/>
      <c r="H679" s="88"/>
      <c r="I679" s="88"/>
      <c r="J679" s="88"/>
    </row>
    <row r="680" spans="7:10" x14ac:dyDescent="0.25">
      <c r="G680" s="88"/>
      <c r="H680" s="88"/>
      <c r="I680" s="88"/>
      <c r="J680" s="88"/>
    </row>
    <row r="681" spans="7:10" x14ac:dyDescent="0.25">
      <c r="G681" s="88"/>
      <c r="H681" s="88"/>
      <c r="I681" s="88"/>
      <c r="J681" s="88"/>
    </row>
    <row r="682" spans="7:10" x14ac:dyDescent="0.25">
      <c r="G682" s="88"/>
      <c r="H682" s="88"/>
      <c r="I682" s="88"/>
      <c r="J682" s="88"/>
    </row>
    <row r="683" spans="7:10" x14ac:dyDescent="0.25">
      <c r="G683" s="88"/>
      <c r="H683" s="88"/>
      <c r="I683" s="88"/>
      <c r="J683" s="88"/>
    </row>
    <row r="684" spans="7:10" x14ac:dyDescent="0.25">
      <c r="G684" s="88"/>
      <c r="H684" s="88"/>
      <c r="I684" s="88"/>
      <c r="J684" s="88"/>
    </row>
    <row r="685" spans="7:10" x14ac:dyDescent="0.25">
      <c r="G685" s="88"/>
      <c r="H685" s="88"/>
      <c r="I685" s="88"/>
      <c r="J685" s="88"/>
    </row>
    <row r="686" spans="7:10" x14ac:dyDescent="0.25">
      <c r="G686" s="88"/>
      <c r="H686" s="88"/>
      <c r="I686" s="88"/>
      <c r="J686" s="88"/>
    </row>
    <row r="687" spans="7:10" x14ac:dyDescent="0.25">
      <c r="G687" s="88"/>
      <c r="H687" s="88"/>
      <c r="I687" s="88"/>
      <c r="J687" s="88"/>
    </row>
    <row r="688" spans="7:10" x14ac:dyDescent="0.25">
      <c r="G688" s="88"/>
      <c r="H688" s="88"/>
      <c r="I688" s="88"/>
      <c r="J688" s="88"/>
    </row>
    <row r="689" spans="7:10" x14ac:dyDescent="0.25">
      <c r="G689" s="88"/>
      <c r="H689" s="88"/>
      <c r="I689" s="88"/>
      <c r="J689" s="88"/>
    </row>
    <row r="690" spans="7:10" x14ac:dyDescent="0.25">
      <c r="G690" s="88"/>
      <c r="H690" s="88"/>
      <c r="I690" s="88"/>
      <c r="J690" s="88"/>
    </row>
    <row r="691" spans="7:10" x14ac:dyDescent="0.25">
      <c r="G691" s="88"/>
      <c r="H691" s="88"/>
      <c r="I691" s="88"/>
      <c r="J691" s="88"/>
    </row>
    <row r="692" spans="7:10" x14ac:dyDescent="0.25">
      <c r="G692" s="88"/>
      <c r="H692" s="88"/>
      <c r="I692" s="88"/>
      <c r="J692" s="88"/>
    </row>
    <row r="693" spans="7:10" x14ac:dyDescent="0.25">
      <c r="G693" s="88"/>
      <c r="H693" s="88"/>
      <c r="I693" s="88"/>
      <c r="J693" s="88"/>
    </row>
    <row r="694" spans="7:10" x14ac:dyDescent="0.25">
      <c r="G694" s="88"/>
      <c r="H694" s="88"/>
      <c r="I694" s="88"/>
      <c r="J694" s="88"/>
    </row>
    <row r="695" spans="7:10" x14ac:dyDescent="0.25">
      <c r="G695" s="88"/>
      <c r="H695" s="88"/>
      <c r="I695" s="88"/>
      <c r="J695" s="88"/>
    </row>
    <row r="696" spans="7:10" x14ac:dyDescent="0.25">
      <c r="G696" s="88"/>
      <c r="H696" s="88"/>
      <c r="I696" s="88"/>
      <c r="J696" s="88"/>
    </row>
    <row r="697" spans="7:10" x14ac:dyDescent="0.25">
      <c r="G697" s="88"/>
      <c r="H697" s="88"/>
      <c r="I697" s="88"/>
      <c r="J697" s="88"/>
    </row>
    <row r="698" spans="7:10" x14ac:dyDescent="0.25">
      <c r="G698" s="88"/>
      <c r="H698" s="88"/>
      <c r="I698" s="88"/>
      <c r="J698" s="88"/>
    </row>
    <row r="699" spans="7:10" x14ac:dyDescent="0.25">
      <c r="G699" s="88"/>
      <c r="H699" s="88"/>
      <c r="I699" s="88"/>
      <c r="J699" s="88"/>
    </row>
    <row r="700" spans="7:10" x14ac:dyDescent="0.25">
      <c r="G700" s="88"/>
      <c r="H700" s="88"/>
      <c r="I700" s="88"/>
      <c r="J700" s="88"/>
    </row>
    <row r="701" spans="7:10" x14ac:dyDescent="0.25">
      <c r="G701" s="88"/>
      <c r="H701" s="88"/>
      <c r="I701" s="88"/>
      <c r="J701" s="88"/>
    </row>
    <row r="702" spans="7:10" x14ac:dyDescent="0.25">
      <c r="G702" s="88"/>
      <c r="H702" s="88"/>
      <c r="I702" s="88"/>
      <c r="J702" s="88"/>
    </row>
    <row r="703" spans="7:10" x14ac:dyDescent="0.25">
      <c r="G703" s="88"/>
      <c r="H703" s="88"/>
      <c r="I703" s="88"/>
      <c r="J703" s="88"/>
    </row>
    <row r="704" spans="7:10" x14ac:dyDescent="0.25">
      <c r="G704" s="88"/>
      <c r="H704" s="88"/>
      <c r="I704" s="88"/>
      <c r="J704" s="88"/>
    </row>
    <row r="705" spans="7:10" x14ac:dyDescent="0.25">
      <c r="G705" s="88"/>
      <c r="H705" s="88"/>
      <c r="I705" s="88"/>
      <c r="J705" s="88"/>
    </row>
    <row r="706" spans="7:10" x14ac:dyDescent="0.25">
      <c r="G706" s="88"/>
      <c r="H706" s="88"/>
      <c r="I706" s="88"/>
      <c r="J706" s="88"/>
    </row>
    <row r="707" spans="7:10" x14ac:dyDescent="0.25">
      <c r="G707" s="88"/>
      <c r="H707" s="88"/>
      <c r="I707" s="88"/>
      <c r="J707" s="88"/>
    </row>
    <row r="708" spans="7:10" x14ac:dyDescent="0.25">
      <c r="G708" s="88"/>
      <c r="H708" s="88"/>
      <c r="I708" s="88"/>
      <c r="J708" s="88"/>
    </row>
    <row r="709" spans="7:10" x14ac:dyDescent="0.25">
      <c r="G709" s="88"/>
      <c r="H709" s="88"/>
      <c r="I709" s="88"/>
      <c r="J709" s="88"/>
    </row>
    <row r="710" spans="7:10" x14ac:dyDescent="0.25">
      <c r="G710" s="88"/>
      <c r="H710" s="88"/>
      <c r="I710" s="88"/>
      <c r="J710" s="88"/>
    </row>
    <row r="711" spans="7:10" x14ac:dyDescent="0.25">
      <c r="G711" s="88"/>
      <c r="H711" s="88"/>
      <c r="I711" s="88"/>
      <c r="J711" s="88"/>
    </row>
    <row r="712" spans="7:10" x14ac:dyDescent="0.25">
      <c r="G712" s="88"/>
      <c r="H712" s="88"/>
      <c r="I712" s="88"/>
      <c r="J712" s="88"/>
    </row>
    <row r="713" spans="7:10" x14ac:dyDescent="0.25">
      <c r="G713" s="88"/>
      <c r="H713" s="88"/>
      <c r="I713" s="88"/>
      <c r="J713" s="88"/>
    </row>
    <row r="714" spans="7:10" x14ac:dyDescent="0.25">
      <c r="G714" s="88"/>
      <c r="H714" s="88"/>
      <c r="I714" s="88"/>
      <c r="J714" s="88"/>
    </row>
    <row r="715" spans="7:10" x14ac:dyDescent="0.25">
      <c r="G715" s="88"/>
      <c r="H715" s="88"/>
      <c r="I715" s="88"/>
      <c r="J715" s="88"/>
    </row>
    <row r="716" spans="7:10" x14ac:dyDescent="0.25">
      <c r="G716" s="88"/>
      <c r="H716" s="88"/>
      <c r="I716" s="88"/>
      <c r="J716" s="88"/>
    </row>
    <row r="717" spans="7:10" x14ac:dyDescent="0.25">
      <c r="G717" s="88"/>
      <c r="H717" s="88"/>
      <c r="I717" s="88"/>
      <c r="J717" s="88"/>
    </row>
    <row r="718" spans="7:10" x14ac:dyDescent="0.25">
      <c r="G718" s="88"/>
      <c r="H718" s="88"/>
      <c r="I718" s="88"/>
      <c r="J718" s="88"/>
    </row>
    <row r="719" spans="7:10" x14ac:dyDescent="0.25">
      <c r="G719" s="88"/>
      <c r="H719" s="88"/>
      <c r="I719" s="88"/>
      <c r="J719" s="88"/>
    </row>
    <row r="720" spans="7:10" x14ac:dyDescent="0.25">
      <c r="G720" s="88"/>
      <c r="H720" s="88"/>
      <c r="I720" s="88"/>
      <c r="J720" s="88"/>
    </row>
    <row r="721" spans="7:10" x14ac:dyDescent="0.25">
      <c r="G721" s="88"/>
      <c r="H721" s="88"/>
      <c r="I721" s="88"/>
      <c r="J721" s="88"/>
    </row>
    <row r="722" spans="7:10" x14ac:dyDescent="0.25">
      <c r="G722" s="88"/>
      <c r="H722" s="88"/>
      <c r="I722" s="88"/>
      <c r="J722" s="88"/>
    </row>
    <row r="723" spans="7:10" x14ac:dyDescent="0.25">
      <c r="G723" s="88"/>
      <c r="H723" s="88"/>
      <c r="I723" s="88"/>
      <c r="J723" s="88"/>
    </row>
    <row r="724" spans="7:10" x14ac:dyDescent="0.25">
      <c r="G724" s="88"/>
      <c r="H724" s="88"/>
      <c r="I724" s="88"/>
      <c r="J724" s="88"/>
    </row>
    <row r="725" spans="7:10" x14ac:dyDescent="0.25">
      <c r="G725" s="88"/>
      <c r="H725" s="88"/>
      <c r="I725" s="88"/>
      <c r="J725" s="88"/>
    </row>
    <row r="726" spans="7:10" x14ac:dyDescent="0.25">
      <c r="G726" s="88"/>
      <c r="H726" s="88"/>
      <c r="I726" s="88"/>
      <c r="J726" s="88"/>
    </row>
    <row r="727" spans="7:10" x14ac:dyDescent="0.25">
      <c r="G727" s="88"/>
      <c r="H727" s="88"/>
      <c r="I727" s="88"/>
      <c r="J727" s="88"/>
    </row>
    <row r="728" spans="7:10" x14ac:dyDescent="0.25">
      <c r="G728" s="88"/>
      <c r="H728" s="88"/>
      <c r="I728" s="88"/>
      <c r="J728" s="88"/>
    </row>
    <row r="729" spans="7:10" x14ac:dyDescent="0.25">
      <c r="G729" s="88"/>
      <c r="H729" s="88"/>
      <c r="I729" s="88"/>
      <c r="J729" s="88"/>
    </row>
    <row r="730" spans="7:10" x14ac:dyDescent="0.25">
      <c r="G730" s="88"/>
      <c r="H730" s="88"/>
      <c r="I730" s="88"/>
      <c r="J730" s="88"/>
    </row>
    <row r="731" spans="7:10" x14ac:dyDescent="0.25">
      <c r="G731" s="88"/>
      <c r="H731" s="88"/>
      <c r="I731" s="88"/>
      <c r="J731" s="88"/>
    </row>
    <row r="732" spans="7:10" x14ac:dyDescent="0.25">
      <c r="G732" s="88"/>
      <c r="H732" s="88"/>
      <c r="I732" s="88"/>
      <c r="J732" s="88"/>
    </row>
    <row r="733" spans="7:10" x14ac:dyDescent="0.25">
      <c r="G733" s="88"/>
      <c r="H733" s="88"/>
      <c r="I733" s="88"/>
      <c r="J733" s="88"/>
    </row>
    <row r="734" spans="7:10" x14ac:dyDescent="0.25">
      <c r="G734" s="88"/>
      <c r="H734" s="88"/>
      <c r="I734" s="88"/>
      <c r="J734" s="88"/>
    </row>
    <row r="735" spans="7:10" x14ac:dyDescent="0.25">
      <c r="G735" s="88"/>
      <c r="H735" s="88"/>
      <c r="I735" s="88"/>
      <c r="J735" s="88"/>
    </row>
    <row r="736" spans="7:10" x14ac:dyDescent="0.25">
      <c r="G736" s="88"/>
      <c r="H736" s="88"/>
      <c r="I736" s="88"/>
      <c r="J736" s="88"/>
    </row>
    <row r="737" spans="7:10" x14ac:dyDescent="0.25">
      <c r="G737" s="88"/>
      <c r="H737" s="88"/>
      <c r="I737" s="88"/>
      <c r="J737" s="88"/>
    </row>
    <row r="738" spans="7:10" x14ac:dyDescent="0.25">
      <c r="G738" s="88"/>
      <c r="H738" s="88"/>
      <c r="I738" s="88"/>
      <c r="J738" s="88"/>
    </row>
    <row r="739" spans="7:10" x14ac:dyDescent="0.25">
      <c r="G739" s="88"/>
      <c r="H739" s="88"/>
      <c r="I739" s="88"/>
      <c r="J739" s="88"/>
    </row>
    <row r="740" spans="7:10" x14ac:dyDescent="0.25">
      <c r="G740" s="88"/>
      <c r="H740" s="88"/>
      <c r="I740" s="88"/>
      <c r="J740" s="88"/>
    </row>
    <row r="741" spans="7:10" x14ac:dyDescent="0.25">
      <c r="G741" s="88"/>
      <c r="H741" s="88"/>
      <c r="I741" s="88"/>
      <c r="J741" s="88"/>
    </row>
    <row r="742" spans="7:10" x14ac:dyDescent="0.25">
      <c r="G742" s="88"/>
      <c r="H742" s="88"/>
      <c r="I742" s="88"/>
      <c r="J742" s="88"/>
    </row>
    <row r="743" spans="7:10" x14ac:dyDescent="0.25">
      <c r="G743" s="88"/>
      <c r="H743" s="88"/>
      <c r="I743" s="88"/>
      <c r="J743" s="88"/>
    </row>
    <row r="744" spans="7:10" x14ac:dyDescent="0.25">
      <c r="G744" s="88"/>
      <c r="H744" s="88"/>
      <c r="I744" s="88"/>
      <c r="J744" s="88"/>
    </row>
    <row r="745" spans="7:10" x14ac:dyDescent="0.25">
      <c r="G745" s="88"/>
      <c r="H745" s="88"/>
      <c r="I745" s="88"/>
      <c r="J745" s="88"/>
    </row>
    <row r="746" spans="7:10" x14ac:dyDescent="0.25">
      <c r="G746" s="88"/>
      <c r="H746" s="88"/>
      <c r="I746" s="88"/>
      <c r="J746" s="88"/>
    </row>
    <row r="747" spans="7:10" x14ac:dyDescent="0.25">
      <c r="G747" s="88"/>
      <c r="H747" s="88"/>
      <c r="I747" s="88"/>
      <c r="J747" s="88"/>
    </row>
    <row r="748" spans="7:10" x14ac:dyDescent="0.25">
      <c r="G748" s="88"/>
      <c r="H748" s="88"/>
      <c r="I748" s="88"/>
      <c r="J748" s="88"/>
    </row>
    <row r="749" spans="7:10" x14ac:dyDescent="0.25">
      <c r="G749" s="88"/>
      <c r="H749" s="88"/>
      <c r="I749" s="88"/>
      <c r="J749" s="88"/>
    </row>
    <row r="750" spans="7:10" x14ac:dyDescent="0.25">
      <c r="G750" s="88"/>
      <c r="H750" s="88"/>
      <c r="I750" s="88"/>
      <c r="J750" s="88"/>
    </row>
    <row r="751" spans="7:10" x14ac:dyDescent="0.25">
      <c r="G751" s="88"/>
      <c r="H751" s="88"/>
      <c r="I751" s="88"/>
      <c r="J751" s="88"/>
    </row>
    <row r="752" spans="7:10" x14ac:dyDescent="0.25">
      <c r="G752" s="88"/>
      <c r="H752" s="88"/>
      <c r="I752" s="88"/>
      <c r="J752" s="88"/>
    </row>
    <row r="753" spans="7:10" x14ac:dyDescent="0.25">
      <c r="G753" s="88"/>
      <c r="H753" s="88"/>
      <c r="I753" s="88"/>
      <c r="J753" s="88"/>
    </row>
    <row r="754" spans="7:10" x14ac:dyDescent="0.25">
      <c r="G754" s="88"/>
      <c r="H754" s="88"/>
      <c r="I754" s="88"/>
      <c r="J754" s="88"/>
    </row>
    <row r="755" spans="7:10" x14ac:dyDescent="0.25">
      <c r="G755" s="88"/>
      <c r="H755" s="88"/>
      <c r="I755" s="88"/>
      <c r="J755" s="88"/>
    </row>
    <row r="756" spans="7:10" x14ac:dyDescent="0.25">
      <c r="G756" s="88"/>
      <c r="H756" s="88"/>
      <c r="I756" s="88"/>
      <c r="J756" s="88"/>
    </row>
    <row r="757" spans="7:10" x14ac:dyDescent="0.25">
      <c r="G757" s="88"/>
      <c r="H757" s="88"/>
      <c r="I757" s="88"/>
      <c r="J757" s="88"/>
    </row>
    <row r="758" spans="7:10" x14ac:dyDescent="0.25">
      <c r="G758" s="88"/>
      <c r="H758" s="88"/>
      <c r="I758" s="88"/>
      <c r="J758" s="88"/>
    </row>
    <row r="759" spans="7:10" x14ac:dyDescent="0.25">
      <c r="G759" s="88"/>
      <c r="H759" s="88"/>
      <c r="I759" s="88"/>
      <c r="J759" s="88"/>
    </row>
    <row r="760" spans="7:10" x14ac:dyDescent="0.25">
      <c r="G760" s="88"/>
      <c r="H760" s="88"/>
      <c r="I760" s="88"/>
      <c r="J760" s="88"/>
    </row>
    <row r="761" spans="7:10" x14ac:dyDescent="0.25">
      <c r="G761" s="88"/>
      <c r="H761" s="88"/>
      <c r="I761" s="88"/>
      <c r="J761" s="88"/>
    </row>
    <row r="762" spans="7:10" x14ac:dyDescent="0.25">
      <c r="G762" s="88"/>
      <c r="H762" s="88"/>
      <c r="I762" s="88"/>
      <c r="J762" s="88"/>
    </row>
    <row r="763" spans="7:10" x14ac:dyDescent="0.25">
      <c r="G763" s="88"/>
      <c r="H763" s="88"/>
      <c r="I763" s="88"/>
      <c r="J763" s="88"/>
    </row>
    <row r="764" spans="7:10" x14ac:dyDescent="0.25">
      <c r="G764" s="88"/>
      <c r="H764" s="88"/>
      <c r="I764" s="88"/>
      <c r="J764" s="88"/>
    </row>
    <row r="765" spans="7:10" x14ac:dyDescent="0.25">
      <c r="G765" s="88"/>
      <c r="H765" s="88"/>
      <c r="I765" s="88"/>
      <c r="J765" s="88"/>
    </row>
    <row r="766" spans="7:10" x14ac:dyDescent="0.25">
      <c r="G766" s="88"/>
      <c r="H766" s="88"/>
      <c r="I766" s="88"/>
      <c r="J766" s="88"/>
    </row>
    <row r="767" spans="7:10" x14ac:dyDescent="0.25">
      <c r="G767" s="88"/>
      <c r="H767" s="88"/>
      <c r="I767" s="88"/>
      <c r="J767" s="88"/>
    </row>
    <row r="768" spans="7:10" x14ac:dyDescent="0.25">
      <c r="G768" s="88"/>
      <c r="H768" s="88"/>
      <c r="I768" s="88"/>
      <c r="J768" s="88"/>
    </row>
    <row r="769" spans="7:10" x14ac:dyDescent="0.25">
      <c r="G769" s="88"/>
      <c r="H769" s="88"/>
      <c r="I769" s="88"/>
      <c r="J769" s="88"/>
    </row>
    <row r="770" spans="7:10" x14ac:dyDescent="0.25">
      <c r="G770" s="88"/>
      <c r="H770" s="88"/>
      <c r="I770" s="88"/>
      <c r="J770" s="88"/>
    </row>
    <row r="771" spans="7:10" x14ac:dyDescent="0.25">
      <c r="G771" s="88"/>
      <c r="H771" s="88"/>
      <c r="I771" s="88"/>
      <c r="J771" s="88"/>
    </row>
    <row r="772" spans="7:10" x14ac:dyDescent="0.25">
      <c r="G772" s="88"/>
      <c r="H772" s="88"/>
      <c r="I772" s="88"/>
      <c r="J772" s="88"/>
    </row>
    <row r="773" spans="7:10" x14ac:dyDescent="0.25">
      <c r="G773" s="88"/>
      <c r="H773" s="88"/>
      <c r="I773" s="88"/>
      <c r="J773" s="88"/>
    </row>
    <row r="774" spans="7:10" x14ac:dyDescent="0.25">
      <c r="G774" s="88"/>
      <c r="H774" s="88"/>
      <c r="I774" s="88"/>
      <c r="J774" s="88"/>
    </row>
    <row r="775" spans="7:10" x14ac:dyDescent="0.25">
      <c r="G775" s="88"/>
      <c r="H775" s="88"/>
      <c r="I775" s="88"/>
      <c r="J775" s="88"/>
    </row>
    <row r="776" spans="7:10" x14ac:dyDescent="0.25">
      <c r="G776" s="88"/>
      <c r="H776" s="88"/>
      <c r="I776" s="88"/>
      <c r="J776" s="88"/>
    </row>
    <row r="777" spans="7:10" x14ac:dyDescent="0.25">
      <c r="G777" s="88"/>
      <c r="H777" s="88"/>
      <c r="I777" s="88"/>
      <c r="J777" s="88"/>
    </row>
    <row r="778" spans="7:10" x14ac:dyDescent="0.25">
      <c r="G778" s="88"/>
      <c r="H778" s="88"/>
      <c r="I778" s="88"/>
      <c r="J778" s="88"/>
    </row>
    <row r="779" spans="7:10" x14ac:dyDescent="0.25">
      <c r="G779" s="88"/>
      <c r="H779" s="88"/>
      <c r="I779" s="88"/>
      <c r="J779" s="88"/>
    </row>
    <row r="780" spans="7:10" x14ac:dyDescent="0.25">
      <c r="G780" s="88"/>
      <c r="H780" s="88"/>
      <c r="I780" s="88"/>
      <c r="J780" s="88"/>
    </row>
    <row r="781" spans="7:10" x14ac:dyDescent="0.25">
      <c r="G781" s="88"/>
      <c r="H781" s="88"/>
      <c r="I781" s="88"/>
      <c r="J781" s="88"/>
    </row>
    <row r="782" spans="7:10" x14ac:dyDescent="0.25">
      <c r="G782" s="88"/>
      <c r="H782" s="88"/>
      <c r="I782" s="88"/>
      <c r="J782" s="88"/>
    </row>
    <row r="783" spans="7:10" x14ac:dyDescent="0.25">
      <c r="G783" s="88"/>
      <c r="H783" s="88"/>
      <c r="I783" s="88"/>
      <c r="J783" s="88"/>
    </row>
    <row r="784" spans="7:10" x14ac:dyDescent="0.25">
      <c r="G784" s="88"/>
      <c r="H784" s="88"/>
      <c r="I784" s="88"/>
      <c r="J784" s="88"/>
    </row>
    <row r="785" spans="7:10" x14ac:dyDescent="0.25">
      <c r="G785" s="88"/>
      <c r="H785" s="88"/>
      <c r="I785" s="88"/>
      <c r="J785" s="88"/>
    </row>
    <row r="786" spans="7:10" x14ac:dyDescent="0.25">
      <c r="G786" s="88"/>
      <c r="H786" s="88"/>
      <c r="I786" s="88"/>
      <c r="J786" s="88"/>
    </row>
    <row r="787" spans="7:10" x14ac:dyDescent="0.25">
      <c r="G787" s="88"/>
      <c r="H787" s="88"/>
      <c r="I787" s="88"/>
      <c r="J787" s="88"/>
    </row>
    <row r="788" spans="7:10" x14ac:dyDescent="0.25">
      <c r="G788" s="88"/>
      <c r="H788" s="88"/>
      <c r="I788" s="88"/>
      <c r="J788" s="88"/>
    </row>
    <row r="789" spans="7:10" x14ac:dyDescent="0.25">
      <c r="G789" s="88"/>
      <c r="H789" s="88"/>
      <c r="I789" s="88"/>
      <c r="J789" s="88"/>
    </row>
    <row r="790" spans="7:10" x14ac:dyDescent="0.25">
      <c r="G790" s="88"/>
      <c r="H790" s="88"/>
      <c r="I790" s="88"/>
      <c r="J790" s="88"/>
    </row>
    <row r="791" spans="7:10" x14ac:dyDescent="0.25">
      <c r="G791" s="88"/>
      <c r="H791" s="88"/>
      <c r="I791" s="88"/>
      <c r="J791" s="88"/>
    </row>
    <row r="792" spans="7:10" x14ac:dyDescent="0.25">
      <c r="G792" s="88"/>
      <c r="H792" s="88"/>
      <c r="I792" s="88"/>
      <c r="J792" s="88"/>
    </row>
    <row r="793" spans="7:10" x14ac:dyDescent="0.25">
      <c r="G793" s="88"/>
      <c r="H793" s="88"/>
      <c r="I793" s="88"/>
      <c r="J793" s="88"/>
    </row>
    <row r="794" spans="7:10" x14ac:dyDescent="0.25">
      <c r="G794" s="88"/>
      <c r="H794" s="88"/>
      <c r="I794" s="88"/>
      <c r="J794" s="88"/>
    </row>
    <row r="795" spans="7:10" x14ac:dyDescent="0.25">
      <c r="G795" s="88"/>
      <c r="H795" s="88"/>
      <c r="I795" s="88"/>
      <c r="J795" s="88"/>
    </row>
    <row r="796" spans="7:10" x14ac:dyDescent="0.25">
      <c r="G796" s="88"/>
      <c r="H796" s="88"/>
      <c r="I796" s="88"/>
      <c r="J796" s="88"/>
    </row>
    <row r="797" spans="7:10" x14ac:dyDescent="0.25">
      <c r="G797" s="88"/>
      <c r="H797" s="88"/>
      <c r="I797" s="88"/>
      <c r="J797" s="88"/>
    </row>
    <row r="798" spans="7:10" x14ac:dyDescent="0.25">
      <c r="G798" s="88"/>
      <c r="H798" s="88"/>
      <c r="I798" s="88"/>
      <c r="J798" s="88"/>
    </row>
    <row r="799" spans="7:10" x14ac:dyDescent="0.25">
      <c r="G799" s="88"/>
      <c r="H799" s="88"/>
      <c r="I799" s="88"/>
      <c r="J799" s="88"/>
    </row>
    <row r="800" spans="7:10" x14ac:dyDescent="0.25">
      <c r="G800" s="88"/>
      <c r="H800" s="88"/>
      <c r="I800" s="88"/>
      <c r="J800" s="88"/>
    </row>
    <row r="801" spans="7:10" x14ac:dyDescent="0.25">
      <c r="G801" s="88"/>
      <c r="H801" s="88"/>
      <c r="I801" s="88"/>
      <c r="J801" s="88"/>
    </row>
    <row r="802" spans="7:10" x14ac:dyDescent="0.25">
      <c r="G802" s="88"/>
      <c r="H802" s="88"/>
      <c r="I802" s="88"/>
      <c r="J802" s="88"/>
    </row>
    <row r="803" spans="7:10" x14ac:dyDescent="0.25">
      <c r="G803" s="88"/>
      <c r="H803" s="88"/>
      <c r="I803" s="88"/>
      <c r="J803" s="88"/>
    </row>
    <row r="804" spans="7:10" x14ac:dyDescent="0.25">
      <c r="G804" s="88"/>
      <c r="H804" s="88"/>
      <c r="I804" s="88"/>
      <c r="J804" s="88"/>
    </row>
    <row r="805" spans="7:10" x14ac:dyDescent="0.25">
      <c r="G805" s="88"/>
      <c r="H805" s="88"/>
      <c r="I805" s="88"/>
      <c r="J805" s="88"/>
    </row>
    <row r="806" spans="7:10" x14ac:dyDescent="0.25">
      <c r="G806" s="88"/>
      <c r="H806" s="88"/>
      <c r="I806" s="88"/>
      <c r="J806" s="88"/>
    </row>
    <row r="807" spans="7:10" x14ac:dyDescent="0.25">
      <c r="G807" s="88"/>
      <c r="H807" s="88"/>
      <c r="I807" s="88"/>
      <c r="J807" s="88"/>
    </row>
    <row r="808" spans="7:10" x14ac:dyDescent="0.25">
      <c r="G808" s="88"/>
      <c r="H808" s="88"/>
      <c r="I808" s="88"/>
      <c r="J808" s="88"/>
    </row>
    <row r="809" spans="7:10" x14ac:dyDescent="0.25">
      <c r="G809" s="88"/>
      <c r="H809" s="88"/>
      <c r="I809" s="88"/>
      <c r="J809" s="88"/>
    </row>
    <row r="810" spans="7:10" x14ac:dyDescent="0.25">
      <c r="G810" s="88"/>
      <c r="H810" s="88"/>
      <c r="I810" s="88"/>
      <c r="J810" s="88"/>
    </row>
    <row r="811" spans="7:10" x14ac:dyDescent="0.25">
      <c r="G811" s="88"/>
      <c r="H811" s="88"/>
      <c r="I811" s="88"/>
      <c r="J811" s="88"/>
    </row>
    <row r="812" spans="7:10" x14ac:dyDescent="0.25">
      <c r="G812" s="88"/>
      <c r="H812" s="88"/>
      <c r="I812" s="88"/>
      <c r="J812" s="88"/>
    </row>
    <row r="813" spans="7:10" x14ac:dyDescent="0.25">
      <c r="G813" s="88"/>
      <c r="H813" s="88"/>
      <c r="I813" s="88"/>
      <c r="J813" s="88"/>
    </row>
    <row r="814" spans="7:10" x14ac:dyDescent="0.25">
      <c r="G814" s="88"/>
      <c r="H814" s="88"/>
      <c r="I814" s="88"/>
      <c r="J814" s="88"/>
    </row>
    <row r="815" spans="7:10" x14ac:dyDescent="0.25">
      <c r="G815" s="88"/>
      <c r="H815" s="88"/>
      <c r="I815" s="88"/>
      <c r="J815" s="88"/>
    </row>
    <row r="816" spans="7:10" x14ac:dyDescent="0.25">
      <c r="G816" s="88"/>
      <c r="H816" s="88"/>
      <c r="I816" s="88"/>
      <c r="J816" s="88"/>
    </row>
    <row r="817" spans="7:10" x14ac:dyDescent="0.25">
      <c r="G817" s="88"/>
      <c r="H817" s="88"/>
      <c r="I817" s="88"/>
      <c r="J817" s="88"/>
    </row>
    <row r="818" spans="7:10" x14ac:dyDescent="0.25">
      <c r="G818" s="88"/>
      <c r="H818" s="88"/>
      <c r="I818" s="88"/>
      <c r="J818" s="88"/>
    </row>
    <row r="819" spans="7:10" x14ac:dyDescent="0.25">
      <c r="G819" s="88"/>
      <c r="H819" s="88"/>
      <c r="I819" s="88"/>
      <c r="J819" s="88"/>
    </row>
    <row r="820" spans="7:10" x14ac:dyDescent="0.25">
      <c r="G820" s="88"/>
      <c r="H820" s="88"/>
      <c r="I820" s="88"/>
      <c r="J820" s="88"/>
    </row>
    <row r="821" spans="7:10" x14ac:dyDescent="0.25">
      <c r="G821" s="88"/>
      <c r="H821" s="88"/>
      <c r="I821" s="88"/>
      <c r="J821" s="88"/>
    </row>
    <row r="822" spans="7:10" x14ac:dyDescent="0.25">
      <c r="G822" s="88"/>
      <c r="H822" s="88"/>
      <c r="I822" s="88"/>
      <c r="J822" s="88"/>
    </row>
    <row r="823" spans="7:10" x14ac:dyDescent="0.25">
      <c r="G823" s="88"/>
      <c r="H823" s="88"/>
      <c r="I823" s="88"/>
      <c r="J823" s="88"/>
    </row>
    <row r="824" spans="7:10" x14ac:dyDescent="0.25">
      <c r="G824" s="88"/>
      <c r="H824" s="88"/>
      <c r="I824" s="88"/>
      <c r="J824" s="88"/>
    </row>
    <row r="825" spans="7:10" x14ac:dyDescent="0.25">
      <c r="G825" s="88"/>
      <c r="H825" s="88"/>
      <c r="I825" s="88"/>
      <c r="J825" s="88"/>
    </row>
    <row r="826" spans="7:10" x14ac:dyDescent="0.25">
      <c r="G826" s="88"/>
      <c r="H826" s="88"/>
      <c r="I826" s="88"/>
      <c r="J826" s="88"/>
    </row>
    <row r="827" spans="7:10" x14ac:dyDescent="0.25">
      <c r="G827" s="88"/>
      <c r="H827" s="88"/>
      <c r="I827" s="88"/>
      <c r="J827" s="88"/>
    </row>
    <row r="828" spans="7:10" x14ac:dyDescent="0.25">
      <c r="G828" s="88"/>
      <c r="H828" s="88"/>
      <c r="I828" s="88"/>
      <c r="J828" s="88"/>
    </row>
    <row r="829" spans="7:10" x14ac:dyDescent="0.25">
      <c r="G829" s="88"/>
      <c r="H829" s="88"/>
      <c r="I829" s="88"/>
      <c r="J829" s="88"/>
    </row>
    <row r="830" spans="7:10" x14ac:dyDescent="0.25">
      <c r="G830" s="88"/>
      <c r="H830" s="88"/>
      <c r="I830" s="88"/>
      <c r="J830" s="88"/>
    </row>
    <row r="831" spans="7:10" x14ac:dyDescent="0.25">
      <c r="G831" s="88"/>
      <c r="H831" s="88"/>
      <c r="I831" s="88"/>
      <c r="J831" s="88"/>
    </row>
    <row r="832" spans="7:10" x14ac:dyDescent="0.25">
      <c r="G832" s="88"/>
      <c r="H832" s="88"/>
      <c r="I832" s="88"/>
      <c r="J832" s="88"/>
    </row>
    <row r="833" spans="7:10" x14ac:dyDescent="0.25">
      <c r="G833" s="88"/>
      <c r="H833" s="88"/>
      <c r="I833" s="88"/>
      <c r="J833" s="88"/>
    </row>
    <row r="834" spans="7:10" x14ac:dyDescent="0.25">
      <c r="G834" s="88"/>
      <c r="H834" s="88"/>
      <c r="I834" s="88"/>
      <c r="J834" s="88"/>
    </row>
    <row r="835" spans="7:10" x14ac:dyDescent="0.25">
      <c r="G835" s="88"/>
      <c r="H835" s="88"/>
      <c r="I835" s="88"/>
      <c r="J835" s="88"/>
    </row>
    <row r="836" spans="7:10" x14ac:dyDescent="0.25">
      <c r="G836" s="88"/>
      <c r="H836" s="88"/>
      <c r="I836" s="88"/>
      <c r="J836" s="88"/>
    </row>
    <row r="837" spans="7:10" x14ac:dyDescent="0.25">
      <c r="G837" s="88"/>
      <c r="H837" s="88"/>
      <c r="I837" s="88"/>
      <c r="J837" s="88"/>
    </row>
    <row r="838" spans="7:10" x14ac:dyDescent="0.25">
      <c r="G838" s="88"/>
      <c r="H838" s="88"/>
      <c r="I838" s="88"/>
      <c r="J838" s="88"/>
    </row>
    <row r="839" spans="7:10" x14ac:dyDescent="0.25">
      <c r="G839" s="88"/>
      <c r="H839" s="88"/>
      <c r="I839" s="88"/>
      <c r="J839" s="88"/>
    </row>
    <row r="840" spans="7:10" x14ac:dyDescent="0.25">
      <c r="G840" s="88"/>
      <c r="H840" s="88"/>
      <c r="I840" s="88"/>
      <c r="J840" s="88"/>
    </row>
    <row r="841" spans="7:10" x14ac:dyDescent="0.25">
      <c r="G841" s="88"/>
      <c r="H841" s="88"/>
      <c r="I841" s="88"/>
      <c r="J841" s="88"/>
    </row>
    <row r="842" spans="7:10" x14ac:dyDescent="0.25">
      <c r="G842" s="88"/>
      <c r="H842" s="88"/>
      <c r="I842" s="88"/>
      <c r="J842" s="88"/>
    </row>
    <row r="843" spans="7:10" x14ac:dyDescent="0.25">
      <c r="G843" s="88"/>
      <c r="H843" s="88"/>
      <c r="I843" s="88"/>
      <c r="J843" s="88"/>
    </row>
    <row r="844" spans="7:10" x14ac:dyDescent="0.25">
      <c r="G844" s="88"/>
      <c r="H844" s="88"/>
      <c r="I844" s="88"/>
      <c r="J844" s="88"/>
    </row>
    <row r="845" spans="7:10" x14ac:dyDescent="0.25">
      <c r="G845" s="88"/>
      <c r="H845" s="88"/>
      <c r="I845" s="88"/>
      <c r="J845" s="88"/>
    </row>
    <row r="846" spans="7:10" x14ac:dyDescent="0.25">
      <c r="G846" s="88"/>
      <c r="H846" s="88"/>
      <c r="I846" s="88"/>
      <c r="J846" s="88"/>
    </row>
    <row r="847" spans="7:10" x14ac:dyDescent="0.25">
      <c r="G847" s="88"/>
      <c r="H847" s="88"/>
      <c r="I847" s="88"/>
      <c r="J847" s="88"/>
    </row>
    <row r="848" spans="7:10" x14ac:dyDescent="0.25">
      <c r="G848" s="88"/>
      <c r="H848" s="88"/>
      <c r="I848" s="88"/>
      <c r="J848" s="88"/>
    </row>
    <row r="849" spans="7:10" x14ac:dyDescent="0.25">
      <c r="G849" s="88"/>
      <c r="H849" s="88"/>
      <c r="I849" s="88"/>
      <c r="J849" s="88"/>
    </row>
    <row r="850" spans="7:10" x14ac:dyDescent="0.25">
      <c r="G850" s="88"/>
      <c r="H850" s="88"/>
      <c r="I850" s="88"/>
      <c r="J850" s="88"/>
    </row>
    <row r="851" spans="7:10" x14ac:dyDescent="0.25">
      <c r="G851" s="88"/>
      <c r="H851" s="88"/>
      <c r="I851" s="88"/>
      <c r="J851" s="88"/>
    </row>
    <row r="852" spans="7:10" x14ac:dyDescent="0.25">
      <c r="G852" s="88"/>
      <c r="H852" s="88"/>
      <c r="I852" s="88"/>
      <c r="J852" s="88"/>
    </row>
    <row r="853" spans="7:10" x14ac:dyDescent="0.25">
      <c r="G853" s="88"/>
      <c r="H853" s="88"/>
      <c r="I853" s="88"/>
      <c r="J853" s="88"/>
    </row>
    <row r="854" spans="7:10" x14ac:dyDescent="0.25">
      <c r="G854" s="88"/>
      <c r="H854" s="88"/>
      <c r="I854" s="88"/>
      <c r="J854" s="88"/>
    </row>
    <row r="855" spans="7:10" x14ac:dyDescent="0.25">
      <c r="G855" s="88"/>
      <c r="H855" s="88"/>
      <c r="I855" s="88"/>
      <c r="J855" s="88"/>
    </row>
    <row r="856" spans="7:10" x14ac:dyDescent="0.25">
      <c r="G856" s="88"/>
      <c r="H856" s="88"/>
      <c r="I856" s="88"/>
      <c r="J856" s="88"/>
    </row>
    <row r="857" spans="7:10" x14ac:dyDescent="0.25">
      <c r="G857" s="88"/>
      <c r="H857" s="88"/>
      <c r="I857" s="88"/>
      <c r="J857" s="88"/>
    </row>
    <row r="858" spans="7:10" x14ac:dyDescent="0.25">
      <c r="G858" s="88"/>
      <c r="H858" s="88"/>
      <c r="I858" s="88"/>
      <c r="J858" s="88"/>
    </row>
    <row r="859" spans="7:10" x14ac:dyDescent="0.25">
      <c r="G859" s="88"/>
      <c r="H859" s="88"/>
      <c r="I859" s="88"/>
      <c r="J859" s="88"/>
    </row>
    <row r="860" spans="7:10" x14ac:dyDescent="0.25">
      <c r="G860" s="88"/>
      <c r="H860" s="88"/>
      <c r="I860" s="88"/>
      <c r="J860" s="88"/>
    </row>
    <row r="861" spans="7:10" x14ac:dyDescent="0.25">
      <c r="G861" s="88"/>
      <c r="H861" s="88"/>
      <c r="I861" s="88"/>
      <c r="J861" s="88"/>
    </row>
    <row r="862" spans="7:10" x14ac:dyDescent="0.25">
      <c r="G862" s="88"/>
      <c r="H862" s="88"/>
      <c r="I862" s="88"/>
      <c r="J862" s="88"/>
    </row>
    <row r="863" spans="7:10" x14ac:dyDescent="0.25">
      <c r="G863" s="88"/>
      <c r="H863" s="88"/>
      <c r="I863" s="88"/>
      <c r="J863" s="88"/>
    </row>
    <row r="864" spans="7:10" x14ac:dyDescent="0.25">
      <c r="G864" s="88"/>
      <c r="H864" s="88"/>
      <c r="I864" s="88"/>
      <c r="J864" s="88"/>
    </row>
    <row r="865" spans="7:10" x14ac:dyDescent="0.25">
      <c r="G865" s="88"/>
      <c r="H865" s="88"/>
      <c r="I865" s="88"/>
      <c r="J865" s="88"/>
    </row>
    <row r="866" spans="7:10" x14ac:dyDescent="0.25">
      <c r="G866" s="88"/>
      <c r="H866" s="88"/>
      <c r="I866" s="88"/>
      <c r="J866" s="88"/>
    </row>
    <row r="867" spans="7:10" x14ac:dyDescent="0.25">
      <c r="G867" s="88"/>
      <c r="H867" s="88"/>
      <c r="I867" s="88"/>
      <c r="J867" s="88"/>
    </row>
    <row r="868" spans="7:10" x14ac:dyDescent="0.25">
      <c r="G868" s="88"/>
      <c r="H868" s="88"/>
      <c r="I868" s="88"/>
      <c r="J868" s="88"/>
    </row>
    <row r="869" spans="7:10" x14ac:dyDescent="0.25">
      <c r="G869" s="88"/>
      <c r="H869" s="88"/>
      <c r="I869" s="88"/>
      <c r="J869" s="88"/>
    </row>
    <row r="870" spans="7:10" x14ac:dyDescent="0.25">
      <c r="G870" s="88"/>
      <c r="H870" s="88"/>
      <c r="I870" s="88"/>
      <c r="J870" s="88"/>
    </row>
    <row r="871" spans="7:10" x14ac:dyDescent="0.25">
      <c r="G871" s="88"/>
      <c r="H871" s="88"/>
      <c r="I871" s="88"/>
      <c r="J871" s="88"/>
    </row>
    <row r="872" spans="7:10" x14ac:dyDescent="0.25">
      <c r="G872" s="88"/>
      <c r="H872" s="88"/>
      <c r="I872" s="88"/>
      <c r="J872" s="88"/>
    </row>
    <row r="873" spans="7:10" x14ac:dyDescent="0.25">
      <c r="G873" s="88"/>
      <c r="H873" s="88"/>
      <c r="I873" s="88"/>
      <c r="J873" s="88"/>
    </row>
    <row r="874" spans="7:10" x14ac:dyDescent="0.25">
      <c r="G874" s="88"/>
      <c r="H874" s="88"/>
      <c r="I874" s="88"/>
      <c r="J874" s="88"/>
    </row>
    <row r="875" spans="7:10" x14ac:dyDescent="0.25">
      <c r="G875" s="88"/>
      <c r="H875" s="88"/>
      <c r="I875" s="88"/>
      <c r="J875" s="88"/>
    </row>
    <row r="876" spans="7:10" x14ac:dyDescent="0.25">
      <c r="G876" s="88"/>
      <c r="H876" s="88"/>
      <c r="I876" s="88"/>
      <c r="J876" s="88"/>
    </row>
    <row r="877" spans="7:10" x14ac:dyDescent="0.25">
      <c r="G877" s="88"/>
      <c r="H877" s="88"/>
      <c r="I877" s="88"/>
      <c r="J877" s="88"/>
    </row>
    <row r="878" spans="7:10" x14ac:dyDescent="0.25">
      <c r="G878" s="88"/>
      <c r="H878" s="88"/>
      <c r="I878" s="88"/>
      <c r="J878" s="88"/>
    </row>
    <row r="879" spans="7:10" x14ac:dyDescent="0.25">
      <c r="G879" s="88"/>
      <c r="H879" s="88"/>
      <c r="I879" s="88"/>
      <c r="J879" s="88"/>
    </row>
    <row r="880" spans="7:10" x14ac:dyDescent="0.25">
      <c r="G880" s="88"/>
      <c r="H880" s="88"/>
      <c r="I880" s="88"/>
      <c r="J880" s="88"/>
    </row>
    <row r="881" spans="7:10" x14ac:dyDescent="0.25">
      <c r="G881" s="88"/>
      <c r="H881" s="88"/>
      <c r="I881" s="88"/>
      <c r="J881" s="88"/>
    </row>
    <row r="882" spans="7:10" x14ac:dyDescent="0.25">
      <c r="G882" s="88"/>
      <c r="H882" s="88"/>
      <c r="I882" s="88"/>
      <c r="J882" s="88"/>
    </row>
    <row r="883" spans="7:10" x14ac:dyDescent="0.25">
      <c r="G883" s="88"/>
      <c r="H883" s="88"/>
      <c r="I883" s="88"/>
      <c r="J883" s="88"/>
    </row>
    <row r="884" spans="7:10" x14ac:dyDescent="0.25">
      <c r="G884" s="88"/>
      <c r="H884" s="88"/>
      <c r="I884" s="88"/>
      <c r="J884" s="88"/>
    </row>
    <row r="885" spans="7:10" x14ac:dyDescent="0.25">
      <c r="G885" s="88"/>
      <c r="H885" s="88"/>
      <c r="I885" s="88"/>
      <c r="J885" s="88"/>
    </row>
    <row r="886" spans="7:10" x14ac:dyDescent="0.25">
      <c r="G886" s="88"/>
      <c r="H886" s="88"/>
      <c r="I886" s="88"/>
      <c r="J886" s="88"/>
    </row>
    <row r="887" spans="7:10" x14ac:dyDescent="0.25">
      <c r="G887" s="88"/>
      <c r="H887" s="88"/>
      <c r="I887" s="88"/>
      <c r="J887" s="88"/>
    </row>
    <row r="888" spans="7:10" x14ac:dyDescent="0.25">
      <c r="G888" s="88"/>
      <c r="H888" s="88"/>
      <c r="I888" s="88"/>
      <c r="J888" s="88"/>
    </row>
    <row r="889" spans="7:10" x14ac:dyDescent="0.25">
      <c r="G889" s="88"/>
      <c r="H889" s="88"/>
      <c r="I889" s="88"/>
      <c r="J889" s="88"/>
    </row>
    <row r="890" spans="7:10" x14ac:dyDescent="0.25">
      <c r="G890" s="88"/>
      <c r="H890" s="88"/>
      <c r="I890" s="88"/>
      <c r="J890" s="88"/>
    </row>
    <row r="891" spans="7:10" x14ac:dyDescent="0.25">
      <c r="G891" s="88"/>
      <c r="H891" s="88"/>
      <c r="I891" s="88"/>
      <c r="J891" s="88"/>
    </row>
    <row r="892" spans="7:10" x14ac:dyDescent="0.25">
      <c r="G892" s="88"/>
      <c r="H892" s="88"/>
      <c r="I892" s="88"/>
      <c r="J892" s="88"/>
    </row>
    <row r="893" spans="7:10" x14ac:dyDescent="0.25">
      <c r="G893" s="88"/>
      <c r="H893" s="88"/>
      <c r="I893" s="88"/>
      <c r="J893" s="88"/>
    </row>
    <row r="894" spans="7:10" x14ac:dyDescent="0.25">
      <c r="G894" s="88"/>
      <c r="H894" s="88"/>
      <c r="I894" s="88"/>
      <c r="J894" s="88"/>
    </row>
    <row r="895" spans="7:10" x14ac:dyDescent="0.25">
      <c r="G895" s="88"/>
      <c r="H895" s="88"/>
      <c r="I895" s="88"/>
      <c r="J895" s="88"/>
    </row>
    <row r="896" spans="7:10" x14ac:dyDescent="0.25">
      <c r="G896" s="88"/>
      <c r="H896" s="88"/>
      <c r="I896" s="88"/>
      <c r="J896" s="88"/>
    </row>
    <row r="897" spans="7:10" x14ac:dyDescent="0.25">
      <c r="G897" s="88"/>
      <c r="H897" s="88"/>
      <c r="I897" s="88"/>
      <c r="J897" s="88"/>
    </row>
    <row r="898" spans="7:10" x14ac:dyDescent="0.25">
      <c r="G898" s="88"/>
      <c r="H898" s="88"/>
      <c r="I898" s="88"/>
      <c r="J898" s="88"/>
    </row>
    <row r="899" spans="7:10" x14ac:dyDescent="0.25">
      <c r="G899" s="88"/>
      <c r="H899" s="88"/>
      <c r="I899" s="88"/>
      <c r="J899" s="88"/>
    </row>
    <row r="900" spans="7:10" x14ac:dyDescent="0.25">
      <c r="G900" s="88"/>
      <c r="H900" s="88"/>
      <c r="I900" s="88"/>
      <c r="J900" s="88"/>
    </row>
    <row r="901" spans="7:10" x14ac:dyDescent="0.25">
      <c r="G901" s="88"/>
      <c r="H901" s="88"/>
      <c r="I901" s="88"/>
      <c r="J901" s="88"/>
    </row>
    <row r="902" spans="7:10" x14ac:dyDescent="0.25">
      <c r="G902" s="88"/>
      <c r="H902" s="88"/>
      <c r="I902" s="88"/>
      <c r="J902" s="88"/>
    </row>
    <row r="903" spans="7:10" x14ac:dyDescent="0.25">
      <c r="G903" s="88"/>
      <c r="H903" s="88"/>
      <c r="I903" s="88"/>
      <c r="J903" s="88"/>
    </row>
    <row r="904" spans="7:10" x14ac:dyDescent="0.25">
      <c r="G904" s="88"/>
      <c r="H904" s="88"/>
      <c r="I904" s="88"/>
      <c r="J904" s="88"/>
    </row>
    <row r="905" spans="7:10" x14ac:dyDescent="0.25">
      <c r="G905" s="88"/>
      <c r="H905" s="88"/>
      <c r="I905" s="88"/>
      <c r="J905" s="88"/>
    </row>
    <row r="906" spans="7:10" x14ac:dyDescent="0.25">
      <c r="G906" s="88"/>
      <c r="H906" s="88"/>
      <c r="I906" s="88"/>
      <c r="J906" s="88"/>
    </row>
    <row r="907" spans="7:10" x14ac:dyDescent="0.25">
      <c r="G907" s="88"/>
      <c r="H907" s="88"/>
      <c r="I907" s="88"/>
      <c r="J907" s="88"/>
    </row>
    <row r="908" spans="7:10" x14ac:dyDescent="0.25">
      <c r="G908" s="88"/>
      <c r="H908" s="88"/>
      <c r="I908" s="88"/>
      <c r="J908" s="88"/>
    </row>
    <row r="909" spans="7:10" x14ac:dyDescent="0.25">
      <c r="G909" s="88"/>
      <c r="H909" s="88"/>
      <c r="I909" s="88"/>
      <c r="J909" s="88"/>
    </row>
    <row r="910" spans="7:10" x14ac:dyDescent="0.25">
      <c r="G910" s="88"/>
      <c r="H910" s="88"/>
      <c r="I910" s="88"/>
      <c r="J910" s="88"/>
    </row>
    <row r="911" spans="7:10" x14ac:dyDescent="0.25">
      <c r="G911" s="88"/>
      <c r="H911" s="88"/>
      <c r="I911" s="88"/>
      <c r="J911" s="88"/>
    </row>
    <row r="912" spans="7:10" x14ac:dyDescent="0.25">
      <c r="G912" s="88"/>
      <c r="H912" s="88"/>
      <c r="I912" s="88"/>
      <c r="J912" s="88"/>
    </row>
    <row r="913" spans="7:10" x14ac:dyDescent="0.25">
      <c r="G913" s="88"/>
      <c r="H913" s="88"/>
      <c r="I913" s="88"/>
      <c r="J913" s="88"/>
    </row>
    <row r="914" spans="7:10" x14ac:dyDescent="0.25">
      <c r="G914" s="88"/>
      <c r="H914" s="88"/>
      <c r="I914" s="88"/>
      <c r="J914" s="88"/>
    </row>
    <row r="915" spans="7:10" x14ac:dyDescent="0.25">
      <c r="G915" s="88"/>
      <c r="H915" s="88"/>
      <c r="I915" s="88"/>
      <c r="J915" s="88"/>
    </row>
    <row r="916" spans="7:10" x14ac:dyDescent="0.25">
      <c r="G916" s="88"/>
      <c r="H916" s="88"/>
      <c r="I916" s="88"/>
      <c r="J916" s="88"/>
    </row>
    <row r="917" spans="7:10" x14ac:dyDescent="0.25">
      <c r="G917" s="88"/>
      <c r="H917" s="88"/>
      <c r="I917" s="88"/>
      <c r="J917" s="88"/>
    </row>
    <row r="918" spans="7:10" x14ac:dyDescent="0.25">
      <c r="G918" s="88"/>
      <c r="H918" s="88"/>
      <c r="I918" s="88"/>
      <c r="J918" s="88"/>
    </row>
    <row r="919" spans="7:10" x14ac:dyDescent="0.25">
      <c r="G919" s="88"/>
      <c r="H919" s="88"/>
      <c r="I919" s="88"/>
      <c r="J919" s="88"/>
    </row>
    <row r="920" spans="7:10" x14ac:dyDescent="0.25">
      <c r="G920" s="88"/>
      <c r="H920" s="88"/>
      <c r="I920" s="88"/>
      <c r="J920" s="88"/>
    </row>
    <row r="921" spans="7:10" x14ac:dyDescent="0.25">
      <c r="G921" s="88"/>
      <c r="H921" s="88"/>
      <c r="I921" s="88"/>
      <c r="J921" s="88"/>
    </row>
    <row r="922" spans="7:10" x14ac:dyDescent="0.25">
      <c r="G922" s="88"/>
      <c r="H922" s="88"/>
      <c r="I922" s="88"/>
      <c r="J922" s="88"/>
    </row>
    <row r="923" spans="7:10" x14ac:dyDescent="0.25">
      <c r="G923" s="88"/>
      <c r="H923" s="88"/>
      <c r="I923" s="88"/>
      <c r="J923" s="88"/>
    </row>
    <row r="924" spans="7:10" x14ac:dyDescent="0.25">
      <c r="G924" s="88"/>
      <c r="H924" s="88"/>
      <c r="I924" s="88"/>
      <c r="J924" s="88"/>
    </row>
    <row r="925" spans="7:10" x14ac:dyDescent="0.25">
      <c r="G925" s="88"/>
      <c r="H925" s="88"/>
      <c r="I925" s="88"/>
      <c r="J925" s="88"/>
    </row>
    <row r="926" spans="7:10" x14ac:dyDescent="0.25">
      <c r="G926" s="88"/>
      <c r="H926" s="88"/>
      <c r="I926" s="88"/>
      <c r="J926" s="88"/>
    </row>
    <row r="927" spans="7:10" x14ac:dyDescent="0.25">
      <c r="G927" s="88"/>
      <c r="H927" s="88"/>
      <c r="I927" s="88"/>
      <c r="J927" s="88"/>
    </row>
    <row r="928" spans="7:10" x14ac:dyDescent="0.25">
      <c r="G928" s="88"/>
      <c r="H928" s="88"/>
      <c r="I928" s="88"/>
      <c r="J928" s="88"/>
    </row>
    <row r="929" spans="7:10" x14ac:dyDescent="0.25">
      <c r="G929" s="88"/>
      <c r="H929" s="88"/>
      <c r="I929" s="88"/>
      <c r="J929" s="88"/>
    </row>
    <row r="930" spans="7:10" x14ac:dyDescent="0.25">
      <c r="G930" s="88"/>
      <c r="H930" s="88"/>
      <c r="I930" s="88"/>
      <c r="J930" s="88"/>
    </row>
    <row r="931" spans="7:10" x14ac:dyDescent="0.25">
      <c r="G931" s="88"/>
      <c r="H931" s="88"/>
      <c r="I931" s="88"/>
      <c r="J931" s="88"/>
    </row>
    <row r="932" spans="7:10" x14ac:dyDescent="0.25">
      <c r="G932" s="88"/>
      <c r="H932" s="88"/>
      <c r="I932" s="88"/>
      <c r="J932" s="88"/>
    </row>
    <row r="933" spans="7:10" x14ac:dyDescent="0.25">
      <c r="G933" s="88"/>
      <c r="H933" s="88"/>
      <c r="I933" s="88"/>
      <c r="J933" s="88"/>
    </row>
    <row r="934" spans="7:10" x14ac:dyDescent="0.25">
      <c r="G934" s="88"/>
      <c r="H934" s="88"/>
      <c r="I934" s="88"/>
      <c r="J934" s="88"/>
    </row>
    <row r="935" spans="7:10" x14ac:dyDescent="0.25">
      <c r="G935" s="88"/>
      <c r="H935" s="88"/>
      <c r="I935" s="88"/>
      <c r="J935" s="88"/>
    </row>
    <row r="936" spans="7:10" x14ac:dyDescent="0.25">
      <c r="G936" s="88"/>
      <c r="H936" s="88"/>
      <c r="I936" s="88"/>
      <c r="J936" s="88"/>
    </row>
    <row r="937" spans="7:10" x14ac:dyDescent="0.25">
      <c r="G937" s="88"/>
      <c r="H937" s="88"/>
      <c r="I937" s="88"/>
      <c r="J937" s="88"/>
    </row>
    <row r="938" spans="7:10" x14ac:dyDescent="0.25">
      <c r="G938" s="88"/>
      <c r="H938" s="88"/>
      <c r="I938" s="88"/>
      <c r="J938" s="88"/>
    </row>
    <row r="939" spans="7:10" x14ac:dyDescent="0.25">
      <c r="G939" s="88"/>
      <c r="H939" s="88"/>
      <c r="I939" s="88"/>
      <c r="J939" s="88"/>
    </row>
    <row r="940" spans="7:10" x14ac:dyDescent="0.25">
      <c r="G940" s="88"/>
      <c r="H940" s="88"/>
      <c r="I940" s="88"/>
      <c r="J940" s="88"/>
    </row>
    <row r="941" spans="7:10" x14ac:dyDescent="0.25">
      <c r="G941" s="88"/>
      <c r="H941" s="88"/>
      <c r="I941" s="88"/>
      <c r="J941" s="88"/>
    </row>
    <row r="942" spans="7:10" x14ac:dyDescent="0.25">
      <c r="G942" s="88"/>
      <c r="H942" s="88"/>
      <c r="I942" s="88"/>
      <c r="J942" s="88"/>
    </row>
    <row r="943" spans="7:10" x14ac:dyDescent="0.25">
      <c r="G943" s="88"/>
      <c r="H943" s="88"/>
      <c r="I943" s="88"/>
      <c r="J943" s="88"/>
    </row>
    <row r="944" spans="7:10" x14ac:dyDescent="0.25">
      <c r="G944" s="88"/>
      <c r="H944" s="88"/>
      <c r="I944" s="88"/>
      <c r="J944" s="88"/>
    </row>
    <row r="945" spans="7:10" x14ac:dyDescent="0.25">
      <c r="G945" s="88"/>
      <c r="H945" s="88"/>
      <c r="I945" s="88"/>
      <c r="J945" s="88"/>
    </row>
    <row r="946" spans="7:10" x14ac:dyDescent="0.25">
      <c r="G946" s="88"/>
      <c r="H946" s="88"/>
      <c r="I946" s="88"/>
      <c r="J946" s="88"/>
    </row>
    <row r="947" spans="7:10" x14ac:dyDescent="0.25">
      <c r="G947" s="88"/>
      <c r="H947" s="88"/>
      <c r="I947" s="88"/>
      <c r="J947" s="88"/>
    </row>
    <row r="948" spans="7:10" x14ac:dyDescent="0.25">
      <c r="G948" s="88"/>
      <c r="H948" s="88"/>
      <c r="I948" s="88"/>
      <c r="J948" s="88"/>
    </row>
    <row r="949" spans="7:10" x14ac:dyDescent="0.25">
      <c r="G949" s="88"/>
      <c r="H949" s="88"/>
      <c r="I949" s="88"/>
      <c r="J949" s="88"/>
    </row>
    <row r="950" spans="7:10" x14ac:dyDescent="0.25">
      <c r="G950" s="88"/>
      <c r="H950" s="88"/>
      <c r="I950" s="88"/>
      <c r="J950" s="88"/>
    </row>
    <row r="951" spans="7:10" x14ac:dyDescent="0.25">
      <c r="G951" s="88"/>
      <c r="H951" s="88"/>
      <c r="I951" s="88"/>
      <c r="J951" s="88"/>
    </row>
    <row r="952" spans="7:10" x14ac:dyDescent="0.25">
      <c r="G952" s="88"/>
      <c r="H952" s="88"/>
      <c r="I952" s="88"/>
      <c r="J952" s="88"/>
    </row>
    <row r="953" spans="7:10" x14ac:dyDescent="0.25">
      <c r="G953" s="88"/>
      <c r="H953" s="88"/>
      <c r="I953" s="88"/>
      <c r="J953" s="88"/>
    </row>
    <row r="954" spans="7:10" x14ac:dyDescent="0.25">
      <c r="G954" s="88"/>
      <c r="H954" s="88"/>
      <c r="I954" s="88"/>
      <c r="J954" s="88"/>
    </row>
    <row r="955" spans="7:10" x14ac:dyDescent="0.25">
      <c r="G955" s="88"/>
      <c r="H955" s="88"/>
      <c r="I955" s="88"/>
      <c r="J955" s="88"/>
    </row>
    <row r="956" spans="7:10" x14ac:dyDescent="0.25">
      <c r="G956" s="88"/>
      <c r="H956" s="88"/>
      <c r="I956" s="88"/>
      <c r="J956" s="88"/>
    </row>
    <row r="957" spans="7:10" x14ac:dyDescent="0.25">
      <c r="G957" s="88"/>
      <c r="H957" s="88"/>
      <c r="I957" s="88"/>
      <c r="J957" s="88"/>
    </row>
    <row r="958" spans="7:10" x14ac:dyDescent="0.25">
      <c r="G958" s="88"/>
      <c r="H958" s="88"/>
      <c r="I958" s="88"/>
      <c r="J958" s="88"/>
    </row>
    <row r="959" spans="7:10" x14ac:dyDescent="0.25">
      <c r="G959" s="88"/>
      <c r="H959" s="88"/>
      <c r="I959" s="88"/>
      <c r="J959" s="88"/>
    </row>
    <row r="960" spans="7:10" x14ac:dyDescent="0.25">
      <c r="G960" s="88"/>
      <c r="H960" s="88"/>
      <c r="I960" s="88"/>
      <c r="J960" s="88"/>
    </row>
    <row r="961" spans="7:10" x14ac:dyDescent="0.25">
      <c r="G961" s="88"/>
      <c r="H961" s="88"/>
      <c r="I961" s="88"/>
      <c r="J961" s="88"/>
    </row>
    <row r="962" spans="7:10" x14ac:dyDescent="0.25">
      <c r="G962" s="88"/>
      <c r="H962" s="88"/>
      <c r="I962" s="88"/>
      <c r="J962" s="88"/>
    </row>
    <row r="963" spans="7:10" x14ac:dyDescent="0.25">
      <c r="G963" s="88"/>
      <c r="H963" s="88"/>
      <c r="I963" s="88"/>
      <c r="J963" s="88"/>
    </row>
    <row r="964" spans="7:10" x14ac:dyDescent="0.25">
      <c r="G964" s="88"/>
      <c r="H964" s="88"/>
      <c r="I964" s="88"/>
      <c r="J964" s="88"/>
    </row>
    <row r="965" spans="7:10" x14ac:dyDescent="0.25">
      <c r="G965" s="88"/>
      <c r="H965" s="88"/>
      <c r="I965" s="88"/>
      <c r="J965" s="88"/>
    </row>
    <row r="966" spans="7:10" x14ac:dyDescent="0.25">
      <c r="G966" s="88"/>
      <c r="H966" s="88"/>
      <c r="I966" s="88"/>
      <c r="J966" s="88"/>
    </row>
    <row r="967" spans="7:10" x14ac:dyDescent="0.25">
      <c r="G967" s="88"/>
      <c r="H967" s="88"/>
      <c r="I967" s="88"/>
      <c r="J967" s="88"/>
    </row>
    <row r="968" spans="7:10" x14ac:dyDescent="0.25">
      <c r="G968" s="88"/>
      <c r="H968" s="88"/>
      <c r="I968" s="88"/>
      <c r="J968" s="88"/>
    </row>
    <row r="969" spans="7:10" x14ac:dyDescent="0.25">
      <c r="G969" s="88"/>
      <c r="H969" s="88"/>
      <c r="I969" s="88"/>
      <c r="J969" s="88"/>
    </row>
    <row r="970" spans="7:10" x14ac:dyDescent="0.25">
      <c r="G970" s="88"/>
      <c r="H970" s="88"/>
      <c r="I970" s="88"/>
      <c r="J970" s="88"/>
    </row>
    <row r="971" spans="7:10" x14ac:dyDescent="0.25">
      <c r="G971" s="88"/>
      <c r="H971" s="88"/>
      <c r="I971" s="88"/>
      <c r="J971" s="88"/>
    </row>
    <row r="972" spans="7:10" x14ac:dyDescent="0.25">
      <c r="G972" s="88"/>
      <c r="H972" s="88"/>
      <c r="I972" s="88"/>
      <c r="J972" s="88"/>
    </row>
    <row r="973" spans="7:10" x14ac:dyDescent="0.25">
      <c r="G973" s="88"/>
      <c r="H973" s="88"/>
      <c r="I973" s="88"/>
      <c r="J973" s="88"/>
    </row>
    <row r="974" spans="7:10" x14ac:dyDescent="0.25">
      <c r="G974" s="88"/>
      <c r="H974" s="88"/>
      <c r="I974" s="88"/>
      <c r="J974" s="88"/>
    </row>
    <row r="975" spans="7:10" x14ac:dyDescent="0.25">
      <c r="G975" s="88"/>
      <c r="H975" s="88"/>
      <c r="I975" s="88"/>
      <c r="J975" s="88"/>
    </row>
    <row r="976" spans="7:10" x14ac:dyDescent="0.25">
      <c r="G976" s="88"/>
      <c r="H976" s="88"/>
      <c r="I976" s="88"/>
      <c r="J976" s="88"/>
    </row>
    <row r="977" spans="7:10" x14ac:dyDescent="0.25">
      <c r="G977" s="88"/>
      <c r="H977" s="88"/>
      <c r="I977" s="88"/>
      <c r="J977" s="88"/>
    </row>
    <row r="978" spans="7:10" x14ac:dyDescent="0.25">
      <c r="G978" s="88"/>
      <c r="H978" s="88"/>
      <c r="I978" s="88"/>
      <c r="J978" s="88"/>
    </row>
    <row r="979" spans="7:10" x14ac:dyDescent="0.25">
      <c r="G979" s="88"/>
      <c r="H979" s="88"/>
      <c r="I979" s="88"/>
      <c r="J979" s="88"/>
    </row>
    <row r="980" spans="7:10" x14ac:dyDescent="0.25">
      <c r="G980" s="88"/>
      <c r="H980" s="88"/>
      <c r="I980" s="88"/>
      <c r="J980" s="88"/>
    </row>
    <row r="981" spans="7:10" x14ac:dyDescent="0.25">
      <c r="G981" s="88"/>
      <c r="H981" s="88"/>
      <c r="I981" s="88"/>
      <c r="J981" s="88"/>
    </row>
    <row r="982" spans="7:10" x14ac:dyDescent="0.25">
      <c r="G982" s="88"/>
      <c r="H982" s="88"/>
      <c r="I982" s="88"/>
      <c r="J982" s="88"/>
    </row>
    <row r="983" spans="7:10" x14ac:dyDescent="0.25">
      <c r="G983" s="88"/>
      <c r="H983" s="88"/>
      <c r="I983" s="88"/>
      <c r="J983" s="88"/>
    </row>
    <row r="984" spans="7:10" x14ac:dyDescent="0.25">
      <c r="G984" s="88"/>
      <c r="H984" s="88"/>
      <c r="I984" s="88"/>
      <c r="J984" s="88"/>
    </row>
    <row r="985" spans="7:10" x14ac:dyDescent="0.25">
      <c r="G985" s="88"/>
      <c r="H985" s="88"/>
      <c r="I985" s="88"/>
      <c r="J985" s="88"/>
    </row>
    <row r="986" spans="7:10" x14ac:dyDescent="0.25">
      <c r="G986" s="88"/>
      <c r="H986" s="88"/>
      <c r="I986" s="88"/>
      <c r="J986" s="88"/>
    </row>
    <row r="987" spans="7:10" x14ac:dyDescent="0.25">
      <c r="G987" s="88"/>
      <c r="H987" s="88"/>
      <c r="I987" s="88"/>
      <c r="J987" s="88"/>
    </row>
    <row r="988" spans="7:10" x14ac:dyDescent="0.25">
      <c r="G988" s="88"/>
      <c r="H988" s="88"/>
      <c r="I988" s="88"/>
      <c r="J988" s="88"/>
    </row>
    <row r="989" spans="7:10" x14ac:dyDescent="0.25">
      <c r="G989" s="88"/>
      <c r="H989" s="88"/>
      <c r="I989" s="88"/>
      <c r="J989" s="88"/>
    </row>
    <row r="990" spans="7:10" x14ac:dyDescent="0.25">
      <c r="G990" s="88"/>
      <c r="H990" s="88"/>
      <c r="I990" s="88"/>
      <c r="J990" s="88"/>
    </row>
    <row r="991" spans="7:10" x14ac:dyDescent="0.25">
      <c r="G991" s="88"/>
      <c r="H991" s="88"/>
      <c r="I991" s="88"/>
      <c r="J991" s="88"/>
    </row>
    <row r="992" spans="7:10" x14ac:dyDescent="0.25">
      <c r="G992" s="88"/>
      <c r="H992" s="88"/>
      <c r="I992" s="88"/>
      <c r="J992" s="88"/>
    </row>
    <row r="993" spans="7:10" x14ac:dyDescent="0.25">
      <c r="G993" s="88"/>
      <c r="H993" s="88"/>
      <c r="I993" s="88"/>
      <c r="J993" s="88"/>
    </row>
    <row r="994" spans="7:10" x14ac:dyDescent="0.25">
      <c r="G994" s="88"/>
      <c r="H994" s="88"/>
      <c r="I994" s="88"/>
      <c r="J994" s="88"/>
    </row>
    <row r="995" spans="7:10" x14ac:dyDescent="0.25">
      <c r="G995" s="88"/>
      <c r="H995" s="88"/>
      <c r="I995" s="88"/>
      <c r="J995" s="88"/>
    </row>
    <row r="996" spans="7:10" x14ac:dyDescent="0.25">
      <c r="G996" s="88"/>
      <c r="H996" s="88"/>
      <c r="I996" s="88"/>
      <c r="J996" s="88"/>
    </row>
    <row r="997" spans="7:10" x14ac:dyDescent="0.25">
      <c r="G997" s="88"/>
      <c r="H997" s="88"/>
      <c r="I997" s="88"/>
      <c r="J997" s="88"/>
    </row>
    <row r="998" spans="7:10" x14ac:dyDescent="0.25">
      <c r="G998" s="88"/>
      <c r="H998" s="88"/>
      <c r="I998" s="88"/>
      <c r="J998" s="88"/>
    </row>
    <row r="999" spans="7:10" x14ac:dyDescent="0.25">
      <c r="G999" s="88"/>
      <c r="H999" s="88"/>
      <c r="I999" s="88"/>
      <c r="J999" s="88"/>
    </row>
    <row r="1000" spans="7:10" x14ac:dyDescent="0.25">
      <c r="G1000" s="88"/>
      <c r="H1000" s="88"/>
      <c r="I1000" s="88"/>
      <c r="J1000" s="88"/>
    </row>
    <row r="1001" spans="7:10" x14ac:dyDescent="0.25">
      <c r="G1001" s="88"/>
      <c r="H1001" s="88"/>
      <c r="I1001" s="88"/>
      <c r="J1001" s="88"/>
    </row>
    <row r="1002" spans="7:10" x14ac:dyDescent="0.25">
      <c r="G1002" s="88"/>
      <c r="H1002" s="88"/>
      <c r="I1002" s="88"/>
      <c r="J1002" s="88"/>
    </row>
    <row r="1003" spans="7:10" x14ac:dyDescent="0.25">
      <c r="G1003" s="88"/>
      <c r="H1003" s="88"/>
      <c r="I1003" s="88"/>
      <c r="J1003" s="88"/>
    </row>
    <row r="1004" spans="7:10" x14ac:dyDescent="0.25">
      <c r="G1004" s="88"/>
      <c r="H1004" s="88"/>
      <c r="I1004" s="88"/>
      <c r="J1004" s="88"/>
    </row>
    <row r="1005" spans="7:10" x14ac:dyDescent="0.25">
      <c r="G1005" s="88"/>
      <c r="H1005" s="88"/>
      <c r="I1005" s="88"/>
      <c r="J1005" s="88"/>
    </row>
    <row r="1006" spans="7:10" x14ac:dyDescent="0.25">
      <c r="G1006" s="88"/>
      <c r="H1006" s="88"/>
      <c r="I1006" s="88"/>
      <c r="J1006" s="88"/>
    </row>
    <row r="1007" spans="7:10" x14ac:dyDescent="0.25">
      <c r="G1007" s="88"/>
      <c r="H1007" s="88"/>
      <c r="I1007" s="88"/>
      <c r="J1007" s="88"/>
    </row>
    <row r="1008" spans="7:10" x14ac:dyDescent="0.25">
      <c r="G1008" s="88"/>
      <c r="H1008" s="88"/>
      <c r="I1008" s="88"/>
      <c r="J1008" s="88"/>
    </row>
    <row r="1009" spans="7:10" x14ac:dyDescent="0.25">
      <c r="G1009" s="88"/>
      <c r="H1009" s="88"/>
      <c r="I1009" s="88"/>
      <c r="J1009" s="88"/>
    </row>
    <row r="1010" spans="7:10" x14ac:dyDescent="0.25">
      <c r="G1010" s="88"/>
      <c r="H1010" s="88"/>
      <c r="I1010" s="88"/>
      <c r="J1010" s="88"/>
    </row>
    <row r="1011" spans="7:10" x14ac:dyDescent="0.25">
      <c r="G1011" s="88"/>
      <c r="H1011" s="88"/>
      <c r="I1011" s="88"/>
      <c r="J1011" s="88"/>
    </row>
    <row r="1012" spans="7:10" x14ac:dyDescent="0.25">
      <c r="G1012" s="88"/>
      <c r="H1012" s="88"/>
      <c r="I1012" s="88"/>
      <c r="J1012" s="88"/>
    </row>
    <row r="1013" spans="7:10" x14ac:dyDescent="0.25">
      <c r="G1013" s="88"/>
      <c r="H1013" s="88"/>
      <c r="I1013" s="88"/>
      <c r="J1013" s="88"/>
    </row>
    <row r="1014" spans="7:10" x14ac:dyDescent="0.25">
      <c r="G1014" s="88"/>
      <c r="H1014" s="88"/>
      <c r="I1014" s="88"/>
      <c r="J1014" s="88"/>
    </row>
    <row r="1015" spans="7:10" x14ac:dyDescent="0.25">
      <c r="G1015" s="88"/>
      <c r="H1015" s="88"/>
      <c r="I1015" s="88"/>
      <c r="J1015" s="88"/>
    </row>
    <row r="1016" spans="7:10" x14ac:dyDescent="0.25">
      <c r="G1016" s="88"/>
      <c r="H1016" s="88"/>
      <c r="I1016" s="88"/>
      <c r="J1016" s="88"/>
    </row>
    <row r="1017" spans="7:10" x14ac:dyDescent="0.25">
      <c r="G1017" s="88"/>
      <c r="H1017" s="88"/>
      <c r="I1017" s="88"/>
      <c r="J1017" s="88"/>
    </row>
    <row r="1018" spans="7:10" x14ac:dyDescent="0.25">
      <c r="G1018" s="88"/>
      <c r="H1018" s="88"/>
      <c r="I1018" s="88"/>
      <c r="J1018" s="88"/>
    </row>
    <row r="1019" spans="7:10" x14ac:dyDescent="0.25">
      <c r="G1019" s="88"/>
      <c r="H1019" s="88"/>
      <c r="I1019" s="88"/>
      <c r="J1019" s="88"/>
    </row>
    <row r="1020" spans="7:10" x14ac:dyDescent="0.25">
      <c r="G1020" s="88"/>
      <c r="H1020" s="88"/>
      <c r="I1020" s="88"/>
      <c r="J1020" s="88"/>
    </row>
    <row r="1021" spans="7:10" x14ac:dyDescent="0.25">
      <c r="G1021" s="88"/>
      <c r="H1021" s="88"/>
      <c r="I1021" s="88"/>
      <c r="J1021" s="88"/>
    </row>
    <row r="1022" spans="7:10" x14ac:dyDescent="0.25">
      <c r="G1022" s="88"/>
      <c r="H1022" s="88"/>
      <c r="I1022" s="88"/>
      <c r="J1022" s="88"/>
    </row>
    <row r="1023" spans="7:10" x14ac:dyDescent="0.25">
      <c r="G1023" s="88"/>
      <c r="H1023" s="88"/>
      <c r="I1023" s="88"/>
      <c r="J1023" s="88"/>
    </row>
    <row r="1024" spans="7:10" x14ac:dyDescent="0.25">
      <c r="G1024" s="88"/>
      <c r="H1024" s="88"/>
      <c r="I1024" s="88"/>
      <c r="J1024" s="88"/>
    </row>
    <row r="1025" spans="7:10" x14ac:dyDescent="0.25">
      <c r="G1025" s="88"/>
      <c r="H1025" s="88"/>
      <c r="I1025" s="88"/>
      <c r="J1025" s="88"/>
    </row>
    <row r="1026" spans="7:10" x14ac:dyDescent="0.25">
      <c r="G1026" s="88"/>
      <c r="H1026" s="88"/>
      <c r="I1026" s="88"/>
      <c r="J1026" s="88"/>
    </row>
    <row r="1027" spans="7:10" x14ac:dyDescent="0.25">
      <c r="G1027" s="88"/>
      <c r="H1027" s="88"/>
      <c r="I1027" s="88"/>
      <c r="J1027" s="88"/>
    </row>
    <row r="1028" spans="7:10" x14ac:dyDescent="0.25">
      <c r="G1028" s="88"/>
      <c r="H1028" s="88"/>
      <c r="I1028" s="88"/>
      <c r="J1028" s="88"/>
    </row>
    <row r="1029" spans="7:10" x14ac:dyDescent="0.25">
      <c r="G1029" s="88"/>
      <c r="H1029" s="88"/>
      <c r="I1029" s="88"/>
      <c r="J1029" s="88"/>
    </row>
    <row r="1030" spans="7:10" x14ac:dyDescent="0.25">
      <c r="G1030" s="88"/>
      <c r="H1030" s="88"/>
      <c r="I1030" s="88"/>
      <c r="J1030" s="88"/>
    </row>
    <row r="1031" spans="7:10" x14ac:dyDescent="0.25">
      <c r="G1031" s="88"/>
      <c r="H1031" s="88"/>
      <c r="I1031" s="88"/>
      <c r="J1031" s="88"/>
    </row>
    <row r="1032" spans="7:10" x14ac:dyDescent="0.25">
      <c r="G1032" s="88"/>
      <c r="H1032" s="88"/>
      <c r="I1032" s="88"/>
      <c r="J1032" s="88"/>
    </row>
    <row r="1033" spans="7:10" x14ac:dyDescent="0.25">
      <c r="G1033" s="88"/>
      <c r="H1033" s="88"/>
      <c r="I1033" s="88"/>
      <c r="J1033" s="88"/>
    </row>
    <row r="1034" spans="7:10" x14ac:dyDescent="0.25">
      <c r="G1034" s="88"/>
      <c r="H1034" s="88"/>
      <c r="I1034" s="88"/>
      <c r="J1034" s="88"/>
    </row>
    <row r="1035" spans="7:10" x14ac:dyDescent="0.25">
      <c r="G1035" s="88"/>
      <c r="H1035" s="88"/>
      <c r="I1035" s="88"/>
      <c r="J1035" s="88"/>
    </row>
    <row r="1036" spans="7:10" x14ac:dyDescent="0.25">
      <c r="G1036" s="88"/>
      <c r="H1036" s="88"/>
      <c r="I1036" s="88"/>
      <c r="J1036" s="88"/>
    </row>
    <row r="1037" spans="7:10" x14ac:dyDescent="0.25">
      <c r="G1037" s="88"/>
      <c r="H1037" s="88"/>
      <c r="I1037" s="88"/>
      <c r="J1037" s="88"/>
    </row>
    <row r="1038" spans="7:10" x14ac:dyDescent="0.25">
      <c r="G1038" s="88"/>
      <c r="H1038" s="88"/>
      <c r="I1038" s="88"/>
      <c r="J1038" s="88"/>
    </row>
    <row r="1039" spans="7:10" x14ac:dyDescent="0.25">
      <c r="G1039" s="88"/>
      <c r="H1039" s="88"/>
      <c r="I1039" s="88"/>
      <c r="J1039" s="88"/>
    </row>
    <row r="1040" spans="7:10" x14ac:dyDescent="0.25">
      <c r="G1040" s="88"/>
      <c r="H1040" s="88"/>
      <c r="I1040" s="88"/>
      <c r="J1040" s="88"/>
    </row>
    <row r="1041" spans="7:10" x14ac:dyDescent="0.25">
      <c r="G1041" s="88"/>
      <c r="H1041" s="88"/>
      <c r="I1041" s="88"/>
      <c r="J1041" s="88"/>
    </row>
    <row r="1042" spans="7:10" x14ac:dyDescent="0.25">
      <c r="G1042" s="88"/>
      <c r="H1042" s="88"/>
      <c r="I1042" s="88"/>
      <c r="J1042" s="88"/>
    </row>
    <row r="1043" spans="7:10" x14ac:dyDescent="0.25">
      <c r="G1043" s="88"/>
      <c r="H1043" s="88"/>
      <c r="I1043" s="88"/>
      <c r="J1043" s="88"/>
    </row>
    <row r="1044" spans="7:10" x14ac:dyDescent="0.25">
      <c r="G1044" s="88"/>
      <c r="H1044" s="88"/>
      <c r="I1044" s="88"/>
      <c r="J1044" s="88"/>
    </row>
    <row r="1045" spans="7:10" x14ac:dyDescent="0.25">
      <c r="G1045" s="88"/>
      <c r="H1045" s="88"/>
      <c r="I1045" s="88"/>
      <c r="J1045" s="88"/>
    </row>
    <row r="1046" spans="7:10" x14ac:dyDescent="0.25">
      <c r="G1046" s="88"/>
      <c r="H1046" s="88"/>
      <c r="I1046" s="88"/>
      <c r="J1046" s="88"/>
    </row>
    <row r="1047" spans="7:10" x14ac:dyDescent="0.25">
      <c r="G1047" s="88"/>
      <c r="H1047" s="88"/>
      <c r="I1047" s="88"/>
      <c r="J1047" s="88"/>
    </row>
    <row r="1048" spans="7:10" x14ac:dyDescent="0.25">
      <c r="G1048" s="88"/>
      <c r="H1048" s="88"/>
      <c r="I1048" s="88"/>
      <c r="J1048" s="88"/>
    </row>
    <row r="1049" spans="7:10" x14ac:dyDescent="0.25">
      <c r="G1049" s="88"/>
      <c r="H1049" s="88"/>
      <c r="I1049" s="88"/>
      <c r="J1049" s="88"/>
    </row>
    <row r="1050" spans="7:10" x14ac:dyDescent="0.25">
      <c r="G1050" s="88"/>
      <c r="H1050" s="88"/>
      <c r="I1050" s="88"/>
      <c r="J1050" s="88"/>
    </row>
    <row r="1051" spans="7:10" x14ac:dyDescent="0.25">
      <c r="G1051" s="88"/>
      <c r="H1051" s="88"/>
      <c r="I1051" s="88"/>
      <c r="J1051" s="88"/>
    </row>
    <row r="1052" spans="7:10" x14ac:dyDescent="0.25">
      <c r="G1052" s="88"/>
      <c r="H1052" s="88"/>
      <c r="I1052" s="88"/>
      <c r="J1052" s="88"/>
    </row>
    <row r="1053" spans="7:10" x14ac:dyDescent="0.25">
      <c r="G1053" s="88"/>
      <c r="H1053" s="88"/>
      <c r="I1053" s="88"/>
      <c r="J1053" s="88"/>
    </row>
    <row r="1054" spans="7:10" x14ac:dyDescent="0.25">
      <c r="G1054" s="88"/>
      <c r="H1054" s="88"/>
      <c r="I1054" s="88"/>
      <c r="J1054" s="88"/>
    </row>
    <row r="1055" spans="7:10" x14ac:dyDescent="0.25">
      <c r="G1055" s="88"/>
      <c r="H1055" s="88"/>
      <c r="I1055" s="88"/>
      <c r="J1055" s="88"/>
    </row>
    <row r="1056" spans="7:10" x14ac:dyDescent="0.25">
      <c r="G1056" s="88"/>
      <c r="H1056" s="88"/>
      <c r="I1056" s="88"/>
      <c r="J1056" s="88"/>
    </row>
    <row r="1057" spans="7:10" x14ac:dyDescent="0.25">
      <c r="G1057" s="88"/>
      <c r="H1057" s="88"/>
      <c r="I1057" s="88"/>
      <c r="J1057" s="88"/>
    </row>
    <row r="1058" spans="7:10" x14ac:dyDescent="0.25">
      <c r="G1058" s="88"/>
      <c r="H1058" s="88"/>
      <c r="I1058" s="88"/>
      <c r="J1058" s="88"/>
    </row>
    <row r="1059" spans="7:10" x14ac:dyDescent="0.25">
      <c r="G1059" s="88"/>
      <c r="H1059" s="88"/>
      <c r="I1059" s="88"/>
      <c r="J1059" s="88"/>
    </row>
    <row r="1060" spans="7:10" x14ac:dyDescent="0.25">
      <c r="G1060" s="88"/>
      <c r="H1060" s="88"/>
      <c r="I1060" s="88"/>
      <c r="J1060" s="88"/>
    </row>
    <row r="1061" spans="7:10" x14ac:dyDescent="0.25">
      <c r="G1061" s="88"/>
      <c r="H1061" s="88"/>
      <c r="I1061" s="88"/>
      <c r="J1061" s="88"/>
    </row>
    <row r="1062" spans="7:10" x14ac:dyDescent="0.25">
      <c r="G1062" s="88"/>
      <c r="H1062" s="88"/>
      <c r="I1062" s="88"/>
      <c r="J1062" s="88"/>
    </row>
    <row r="1063" spans="7:10" x14ac:dyDescent="0.25">
      <c r="G1063" s="88"/>
      <c r="H1063" s="88"/>
      <c r="I1063" s="88"/>
      <c r="J1063" s="88"/>
    </row>
    <row r="1064" spans="7:10" x14ac:dyDescent="0.25">
      <c r="G1064" s="88"/>
      <c r="H1064" s="88"/>
      <c r="I1064" s="88"/>
      <c r="J1064" s="88"/>
    </row>
    <row r="1065" spans="7:10" x14ac:dyDescent="0.25">
      <c r="G1065" s="88"/>
      <c r="H1065" s="88"/>
      <c r="I1065" s="88"/>
      <c r="J1065" s="88"/>
    </row>
    <row r="1066" spans="7:10" x14ac:dyDescent="0.25">
      <c r="G1066" s="88"/>
      <c r="H1066" s="88"/>
      <c r="I1066" s="88"/>
      <c r="J1066" s="88"/>
    </row>
    <row r="1067" spans="7:10" x14ac:dyDescent="0.25">
      <c r="G1067" s="88"/>
      <c r="H1067" s="88"/>
      <c r="I1067" s="88"/>
      <c r="J1067" s="88"/>
    </row>
    <row r="1068" spans="7:10" x14ac:dyDescent="0.25">
      <c r="G1068" s="88"/>
      <c r="H1068" s="88"/>
      <c r="I1068" s="88"/>
      <c r="J1068" s="88"/>
    </row>
    <row r="1069" spans="7:10" x14ac:dyDescent="0.25">
      <c r="G1069" s="88"/>
      <c r="H1069" s="88"/>
      <c r="I1069" s="88"/>
      <c r="J1069" s="88"/>
    </row>
    <row r="1070" spans="7:10" x14ac:dyDescent="0.25">
      <c r="G1070" s="88"/>
      <c r="H1070" s="88"/>
      <c r="I1070" s="88"/>
      <c r="J1070" s="88"/>
    </row>
    <row r="1071" spans="7:10" x14ac:dyDescent="0.25">
      <c r="G1071" s="88"/>
      <c r="H1071" s="88"/>
      <c r="I1071" s="88"/>
      <c r="J1071" s="88"/>
    </row>
    <row r="1072" spans="7:10" x14ac:dyDescent="0.25">
      <c r="G1072" s="88"/>
      <c r="H1072" s="88"/>
      <c r="I1072" s="88"/>
      <c r="J1072" s="88"/>
    </row>
    <row r="1073" spans="7:10" x14ac:dyDescent="0.25">
      <c r="G1073" s="88"/>
      <c r="H1073" s="88"/>
      <c r="I1073" s="88"/>
      <c r="J1073" s="88"/>
    </row>
    <row r="1074" spans="7:10" x14ac:dyDescent="0.25">
      <c r="G1074" s="88"/>
      <c r="H1074" s="88"/>
      <c r="I1074" s="88"/>
      <c r="J1074" s="88"/>
    </row>
    <row r="1075" spans="7:10" x14ac:dyDescent="0.25">
      <c r="G1075" s="88"/>
      <c r="H1075" s="88"/>
      <c r="I1075" s="88"/>
      <c r="J1075" s="88"/>
    </row>
    <row r="1076" spans="7:10" x14ac:dyDescent="0.25">
      <c r="G1076" s="88"/>
      <c r="H1076" s="88"/>
      <c r="I1076" s="88"/>
      <c r="J1076" s="88"/>
    </row>
    <row r="1077" spans="7:10" x14ac:dyDescent="0.25">
      <c r="G1077" s="88"/>
      <c r="H1077" s="88"/>
      <c r="I1077" s="88"/>
      <c r="J1077" s="88"/>
    </row>
    <row r="1078" spans="7:10" x14ac:dyDescent="0.25">
      <c r="G1078" s="88"/>
      <c r="H1078" s="88"/>
      <c r="I1078" s="88"/>
      <c r="J1078" s="88"/>
    </row>
    <row r="1079" spans="7:10" x14ac:dyDescent="0.25">
      <c r="G1079" s="88"/>
      <c r="H1079" s="88"/>
      <c r="I1079" s="88"/>
      <c r="J1079" s="88"/>
    </row>
    <row r="1080" spans="7:10" x14ac:dyDescent="0.25">
      <c r="G1080" s="88"/>
      <c r="H1080" s="88"/>
      <c r="I1080" s="88"/>
      <c r="J1080" s="88"/>
    </row>
    <row r="1081" spans="7:10" x14ac:dyDescent="0.25">
      <c r="G1081" s="88"/>
      <c r="H1081" s="88"/>
      <c r="I1081" s="88"/>
      <c r="J1081" s="88"/>
    </row>
    <row r="1082" spans="7:10" x14ac:dyDescent="0.25">
      <c r="G1082" s="88"/>
      <c r="H1082" s="88"/>
      <c r="I1082" s="88"/>
      <c r="J1082" s="88"/>
    </row>
    <row r="1083" spans="7:10" x14ac:dyDescent="0.25">
      <c r="G1083" s="88"/>
      <c r="H1083" s="88"/>
      <c r="I1083" s="88"/>
      <c r="J1083" s="88"/>
    </row>
    <row r="1084" spans="7:10" x14ac:dyDescent="0.25">
      <c r="G1084" s="88"/>
      <c r="H1084" s="88"/>
      <c r="I1084" s="88"/>
      <c r="J1084" s="88"/>
    </row>
    <row r="1085" spans="7:10" x14ac:dyDescent="0.25">
      <c r="G1085" s="88"/>
      <c r="H1085" s="88"/>
      <c r="I1085" s="88"/>
      <c r="J1085" s="88"/>
    </row>
    <row r="1086" spans="7:10" x14ac:dyDescent="0.25">
      <c r="G1086" s="88"/>
      <c r="H1086" s="88"/>
      <c r="I1086" s="88"/>
      <c r="J1086" s="88"/>
    </row>
    <row r="1087" spans="7:10" x14ac:dyDescent="0.25">
      <c r="G1087" s="88"/>
      <c r="H1087" s="88"/>
      <c r="I1087" s="88"/>
      <c r="J1087" s="88"/>
    </row>
    <row r="1088" spans="7:10" x14ac:dyDescent="0.25">
      <c r="G1088" s="88"/>
      <c r="H1088" s="88"/>
      <c r="I1088" s="88"/>
      <c r="J1088" s="88"/>
    </row>
    <row r="1089" spans="7:10" x14ac:dyDescent="0.25">
      <c r="G1089" s="88"/>
      <c r="H1089" s="88"/>
      <c r="I1089" s="88"/>
      <c r="J1089" s="88"/>
    </row>
    <row r="1090" spans="7:10" x14ac:dyDescent="0.25">
      <c r="G1090" s="88"/>
      <c r="H1090" s="88"/>
      <c r="I1090" s="88"/>
      <c r="J1090" s="88"/>
    </row>
    <row r="1091" spans="7:10" x14ac:dyDescent="0.25">
      <c r="G1091" s="88"/>
      <c r="H1091" s="88"/>
      <c r="I1091" s="88"/>
      <c r="J1091" s="88"/>
    </row>
    <row r="1092" spans="7:10" x14ac:dyDescent="0.25">
      <c r="G1092" s="88"/>
      <c r="H1092" s="88"/>
      <c r="I1092" s="88"/>
      <c r="J1092" s="88"/>
    </row>
    <row r="1093" spans="7:10" x14ac:dyDescent="0.25">
      <c r="G1093" s="88"/>
      <c r="H1093" s="88"/>
      <c r="I1093" s="88"/>
      <c r="J1093" s="88"/>
    </row>
    <row r="1094" spans="7:10" x14ac:dyDescent="0.25">
      <c r="G1094" s="88"/>
      <c r="H1094" s="88"/>
      <c r="I1094" s="88"/>
      <c r="J1094" s="88"/>
    </row>
    <row r="1095" spans="7:10" x14ac:dyDescent="0.25">
      <c r="G1095" s="88"/>
      <c r="H1095" s="88"/>
      <c r="I1095" s="88"/>
      <c r="J1095" s="88"/>
    </row>
    <row r="1096" spans="7:10" x14ac:dyDescent="0.25">
      <c r="G1096" s="88"/>
      <c r="H1096" s="88"/>
      <c r="I1096" s="88"/>
      <c r="J1096" s="88"/>
    </row>
    <row r="1097" spans="7:10" x14ac:dyDescent="0.25">
      <c r="G1097" s="88"/>
      <c r="H1097" s="88"/>
      <c r="I1097" s="88"/>
      <c r="J1097" s="88"/>
    </row>
    <row r="1098" spans="7:10" x14ac:dyDescent="0.25">
      <c r="G1098" s="88"/>
      <c r="H1098" s="88"/>
      <c r="I1098" s="88"/>
      <c r="J1098" s="88"/>
    </row>
    <row r="1099" spans="7:10" x14ac:dyDescent="0.25">
      <c r="G1099" s="88"/>
      <c r="H1099" s="88"/>
      <c r="I1099" s="88"/>
      <c r="J1099" s="88"/>
    </row>
    <row r="1100" spans="7:10" x14ac:dyDescent="0.25">
      <c r="G1100" s="88"/>
      <c r="H1100" s="88"/>
      <c r="I1100" s="88"/>
      <c r="J1100" s="88"/>
    </row>
    <row r="1101" spans="7:10" x14ac:dyDescent="0.25">
      <c r="G1101" s="88"/>
      <c r="H1101" s="88"/>
      <c r="I1101" s="88"/>
      <c r="J1101" s="88"/>
    </row>
    <row r="1102" spans="7:10" x14ac:dyDescent="0.25">
      <c r="G1102" s="88"/>
      <c r="H1102" s="88"/>
      <c r="I1102" s="88"/>
      <c r="J1102" s="88"/>
    </row>
    <row r="1103" spans="7:10" x14ac:dyDescent="0.25">
      <c r="G1103" s="88"/>
      <c r="H1103" s="88"/>
      <c r="I1103" s="88"/>
      <c r="J1103" s="88"/>
    </row>
    <row r="1104" spans="7:10" x14ac:dyDescent="0.25">
      <c r="G1104" s="88"/>
      <c r="H1104" s="88"/>
      <c r="I1104" s="88"/>
      <c r="J1104" s="88"/>
    </row>
    <row r="1105" spans="7:10" x14ac:dyDescent="0.25">
      <c r="G1105" s="88"/>
      <c r="H1105" s="88"/>
      <c r="I1105" s="88"/>
      <c r="J1105" s="88"/>
    </row>
    <row r="1106" spans="7:10" x14ac:dyDescent="0.25">
      <c r="G1106" s="88"/>
      <c r="H1106" s="88"/>
      <c r="I1106" s="88"/>
      <c r="J1106" s="88"/>
    </row>
    <row r="1107" spans="7:10" x14ac:dyDescent="0.25">
      <c r="G1107" s="88"/>
      <c r="H1107" s="88"/>
      <c r="I1107" s="88"/>
      <c r="J1107" s="88"/>
    </row>
    <row r="1108" spans="7:10" x14ac:dyDescent="0.25">
      <c r="G1108" s="88"/>
      <c r="H1108" s="88"/>
      <c r="I1108" s="88"/>
      <c r="J1108" s="88"/>
    </row>
    <row r="1109" spans="7:10" x14ac:dyDescent="0.25">
      <c r="G1109" s="88"/>
      <c r="H1109" s="88"/>
      <c r="I1109" s="88"/>
      <c r="J1109" s="88"/>
    </row>
    <row r="1110" spans="7:10" x14ac:dyDescent="0.25">
      <c r="G1110" s="88"/>
      <c r="H1110" s="88"/>
      <c r="I1110" s="88"/>
      <c r="J1110" s="88"/>
    </row>
    <row r="1111" spans="7:10" x14ac:dyDescent="0.25">
      <c r="G1111" s="88"/>
      <c r="H1111" s="88"/>
      <c r="I1111" s="88"/>
      <c r="J1111" s="88"/>
    </row>
    <row r="1112" spans="7:10" x14ac:dyDescent="0.25">
      <c r="G1112" s="88"/>
      <c r="H1112" s="88"/>
      <c r="I1112" s="88"/>
      <c r="J1112" s="88"/>
    </row>
    <row r="1113" spans="7:10" x14ac:dyDescent="0.25">
      <c r="G1113" s="88"/>
      <c r="H1113" s="88"/>
      <c r="I1113" s="88"/>
      <c r="J1113" s="88"/>
    </row>
    <row r="1114" spans="7:10" x14ac:dyDescent="0.25">
      <c r="G1114" s="88"/>
      <c r="H1114" s="88"/>
      <c r="I1114" s="88"/>
      <c r="J1114" s="88"/>
    </row>
    <row r="1115" spans="7:10" x14ac:dyDescent="0.25">
      <c r="G1115" s="88"/>
      <c r="H1115" s="88"/>
      <c r="I1115" s="88"/>
      <c r="J1115" s="88"/>
    </row>
    <row r="1116" spans="7:10" x14ac:dyDescent="0.25">
      <c r="G1116" s="88"/>
      <c r="H1116" s="88"/>
      <c r="I1116" s="88"/>
      <c r="J1116" s="88"/>
    </row>
    <row r="1117" spans="7:10" x14ac:dyDescent="0.25">
      <c r="G1117" s="88"/>
      <c r="H1117" s="88"/>
      <c r="I1117" s="88"/>
      <c r="J1117" s="88"/>
    </row>
    <row r="1118" spans="7:10" x14ac:dyDescent="0.25">
      <c r="G1118" s="88"/>
      <c r="H1118" s="88"/>
      <c r="I1118" s="88"/>
      <c r="J1118" s="88"/>
    </row>
    <row r="1119" spans="7:10" x14ac:dyDescent="0.25">
      <c r="G1119" s="88"/>
      <c r="H1119" s="88"/>
      <c r="I1119" s="88"/>
      <c r="J1119" s="88"/>
    </row>
    <row r="1120" spans="7:10" x14ac:dyDescent="0.25">
      <c r="G1120" s="88"/>
      <c r="H1120" s="88"/>
      <c r="I1120" s="88"/>
      <c r="J1120" s="88"/>
    </row>
    <row r="1121" spans="7:10" x14ac:dyDescent="0.25">
      <c r="G1121" s="88"/>
      <c r="H1121" s="88"/>
      <c r="I1121" s="88"/>
      <c r="J1121" s="88"/>
    </row>
    <row r="1122" spans="7:10" x14ac:dyDescent="0.25">
      <c r="G1122" s="88"/>
      <c r="H1122" s="88"/>
      <c r="I1122" s="88"/>
      <c r="J1122" s="88"/>
    </row>
    <row r="1123" spans="7:10" x14ac:dyDescent="0.25">
      <c r="G1123" s="88"/>
      <c r="H1123" s="88"/>
      <c r="I1123" s="88"/>
      <c r="J1123" s="88"/>
    </row>
    <row r="1124" spans="7:10" x14ac:dyDescent="0.25">
      <c r="G1124" s="88"/>
      <c r="H1124" s="88"/>
      <c r="I1124" s="88"/>
      <c r="J1124" s="88"/>
    </row>
    <row r="1125" spans="7:10" x14ac:dyDescent="0.25">
      <c r="G1125" s="88"/>
      <c r="H1125" s="88"/>
      <c r="I1125" s="88"/>
      <c r="J1125" s="88"/>
    </row>
    <row r="1126" spans="7:10" x14ac:dyDescent="0.25">
      <c r="G1126" s="88"/>
      <c r="H1126" s="88"/>
      <c r="I1126" s="88"/>
      <c r="J1126" s="88"/>
    </row>
    <row r="1127" spans="7:10" x14ac:dyDescent="0.25">
      <c r="G1127" s="88"/>
      <c r="H1127" s="88"/>
      <c r="I1127" s="88"/>
      <c r="J1127" s="88"/>
    </row>
    <row r="1128" spans="7:10" x14ac:dyDescent="0.25">
      <c r="G1128" s="88"/>
      <c r="H1128" s="88"/>
      <c r="I1128" s="88"/>
      <c r="J1128" s="88"/>
    </row>
    <row r="1129" spans="7:10" x14ac:dyDescent="0.25">
      <c r="G1129" s="88"/>
      <c r="H1129" s="88"/>
      <c r="I1129" s="88"/>
      <c r="J1129" s="88"/>
    </row>
    <row r="1130" spans="7:10" x14ac:dyDescent="0.25">
      <c r="G1130" s="88"/>
      <c r="H1130" s="88"/>
      <c r="I1130" s="88"/>
      <c r="J1130" s="88"/>
    </row>
    <row r="1131" spans="7:10" x14ac:dyDescent="0.25">
      <c r="G1131" s="88"/>
      <c r="H1131" s="88"/>
      <c r="I1131" s="88"/>
      <c r="J1131" s="88"/>
    </row>
    <row r="1132" spans="7:10" x14ac:dyDescent="0.25">
      <c r="G1132" s="88"/>
      <c r="H1132" s="88"/>
      <c r="I1132" s="88"/>
      <c r="J1132" s="88"/>
    </row>
    <row r="1133" spans="7:10" x14ac:dyDescent="0.25">
      <c r="G1133" s="88"/>
      <c r="H1133" s="88"/>
      <c r="I1133" s="88"/>
      <c r="J1133" s="88"/>
    </row>
    <row r="1134" spans="7:10" x14ac:dyDescent="0.25">
      <c r="G1134" s="88"/>
      <c r="H1134" s="88"/>
      <c r="I1134" s="88"/>
      <c r="J1134" s="88"/>
    </row>
    <row r="1135" spans="7:10" x14ac:dyDescent="0.25">
      <c r="G1135" s="88"/>
      <c r="H1135" s="88"/>
      <c r="I1135" s="88"/>
      <c r="J1135" s="88"/>
    </row>
    <row r="1136" spans="7:10" x14ac:dyDescent="0.25">
      <c r="G1136" s="88"/>
      <c r="H1136" s="88"/>
      <c r="I1136" s="88"/>
      <c r="J1136" s="88"/>
    </row>
    <row r="1137" spans="7:10" x14ac:dyDescent="0.25">
      <c r="G1137" s="88"/>
      <c r="H1137" s="88"/>
      <c r="I1137" s="88"/>
      <c r="J1137" s="88"/>
    </row>
    <row r="1138" spans="7:10" x14ac:dyDescent="0.25">
      <c r="G1138" s="88"/>
      <c r="H1138" s="88"/>
      <c r="I1138" s="88"/>
      <c r="J1138" s="88"/>
    </row>
    <row r="1139" spans="7:10" x14ac:dyDescent="0.25">
      <c r="G1139" s="88"/>
      <c r="H1139" s="88"/>
      <c r="I1139" s="88"/>
      <c r="J1139" s="88"/>
    </row>
    <row r="1140" spans="7:10" x14ac:dyDescent="0.25">
      <c r="G1140" s="88"/>
      <c r="H1140" s="88"/>
      <c r="I1140" s="88"/>
      <c r="J1140" s="88"/>
    </row>
    <row r="1141" spans="7:10" x14ac:dyDescent="0.25">
      <c r="G1141" s="88"/>
      <c r="H1141" s="88"/>
      <c r="I1141" s="88"/>
      <c r="J1141" s="88"/>
    </row>
    <row r="1142" spans="7:10" x14ac:dyDescent="0.25">
      <c r="G1142" s="88"/>
      <c r="H1142" s="88"/>
      <c r="I1142" s="88"/>
      <c r="J1142" s="88"/>
    </row>
    <row r="1143" spans="7:10" x14ac:dyDescent="0.25">
      <c r="G1143" s="88"/>
      <c r="H1143" s="88"/>
      <c r="I1143" s="88"/>
      <c r="J1143" s="88"/>
    </row>
    <row r="1144" spans="7:10" x14ac:dyDescent="0.25">
      <c r="G1144" s="88"/>
      <c r="H1144" s="88"/>
      <c r="I1144" s="88"/>
      <c r="J1144" s="88"/>
    </row>
    <row r="1145" spans="7:10" x14ac:dyDescent="0.25">
      <c r="G1145" s="88"/>
      <c r="H1145" s="88"/>
      <c r="I1145" s="88"/>
      <c r="J1145" s="88"/>
    </row>
    <row r="1146" spans="7:10" x14ac:dyDescent="0.25">
      <c r="G1146" s="88"/>
      <c r="H1146" s="88"/>
      <c r="I1146" s="88"/>
      <c r="J1146" s="88"/>
    </row>
    <row r="1147" spans="7:10" x14ac:dyDescent="0.25">
      <c r="G1147" s="88"/>
      <c r="H1147" s="88"/>
      <c r="I1147" s="88"/>
      <c r="J1147" s="88"/>
    </row>
    <row r="1148" spans="7:10" x14ac:dyDescent="0.25">
      <c r="G1148" s="88"/>
      <c r="H1148" s="88"/>
      <c r="I1148" s="88"/>
      <c r="J1148" s="88"/>
    </row>
    <row r="1149" spans="7:10" x14ac:dyDescent="0.25">
      <c r="G1149" s="88"/>
      <c r="H1149" s="88"/>
      <c r="I1149" s="88"/>
      <c r="J1149" s="88"/>
    </row>
    <row r="1150" spans="7:10" x14ac:dyDescent="0.25">
      <c r="G1150" s="88"/>
      <c r="H1150" s="88"/>
      <c r="I1150" s="88"/>
      <c r="J1150" s="88"/>
    </row>
    <row r="1151" spans="7:10" x14ac:dyDescent="0.25">
      <c r="G1151" s="88"/>
      <c r="H1151" s="88"/>
      <c r="I1151" s="88"/>
      <c r="J1151" s="88"/>
    </row>
    <row r="1152" spans="7:10" x14ac:dyDescent="0.25">
      <c r="G1152" s="88"/>
      <c r="H1152" s="88"/>
      <c r="I1152" s="88"/>
      <c r="J1152" s="88"/>
    </row>
    <row r="1153" spans="7:10" x14ac:dyDescent="0.25">
      <c r="G1153" s="88"/>
      <c r="H1153" s="88"/>
      <c r="I1153" s="88"/>
      <c r="J1153" s="88"/>
    </row>
    <row r="1154" spans="7:10" x14ac:dyDescent="0.25">
      <c r="G1154" s="88"/>
      <c r="H1154" s="88"/>
      <c r="I1154" s="88"/>
      <c r="J1154" s="88"/>
    </row>
    <row r="1155" spans="7:10" x14ac:dyDescent="0.25">
      <c r="G1155" s="88"/>
      <c r="H1155" s="88"/>
      <c r="I1155" s="88"/>
      <c r="J1155" s="88"/>
    </row>
    <row r="1156" spans="7:10" x14ac:dyDescent="0.25">
      <c r="G1156" s="88"/>
      <c r="H1156" s="88"/>
      <c r="I1156" s="88"/>
      <c r="J1156" s="88"/>
    </row>
    <row r="1157" spans="7:10" x14ac:dyDescent="0.25">
      <c r="G1157" s="88"/>
      <c r="H1157" s="88"/>
      <c r="I1157" s="88"/>
      <c r="J1157" s="88"/>
    </row>
    <row r="1158" spans="7:10" x14ac:dyDescent="0.25">
      <c r="G1158" s="88"/>
      <c r="H1158" s="88"/>
      <c r="I1158" s="88"/>
      <c r="J1158" s="88"/>
    </row>
    <row r="1159" spans="7:10" x14ac:dyDescent="0.25">
      <c r="G1159" s="88"/>
      <c r="H1159" s="88"/>
      <c r="I1159" s="88"/>
      <c r="J1159" s="88"/>
    </row>
    <row r="1160" spans="7:10" x14ac:dyDescent="0.25">
      <c r="G1160" s="88"/>
      <c r="H1160" s="88"/>
      <c r="I1160" s="88"/>
      <c r="J1160" s="88"/>
    </row>
    <row r="1161" spans="7:10" x14ac:dyDescent="0.25">
      <c r="G1161" s="88"/>
      <c r="H1161" s="88"/>
      <c r="I1161" s="88"/>
      <c r="J1161" s="88"/>
    </row>
    <row r="1162" spans="7:10" x14ac:dyDescent="0.25">
      <c r="G1162" s="88"/>
      <c r="H1162" s="88"/>
      <c r="I1162" s="88"/>
      <c r="J1162" s="88"/>
    </row>
    <row r="1163" spans="7:10" x14ac:dyDescent="0.25">
      <c r="G1163" s="88"/>
      <c r="H1163" s="88"/>
      <c r="I1163" s="88"/>
      <c r="J1163" s="88"/>
    </row>
    <row r="1164" spans="7:10" x14ac:dyDescent="0.25">
      <c r="G1164" s="88"/>
      <c r="H1164" s="88"/>
      <c r="I1164" s="88"/>
      <c r="J1164" s="88"/>
    </row>
    <row r="1165" spans="7:10" x14ac:dyDescent="0.25">
      <c r="G1165" s="88"/>
      <c r="H1165" s="88"/>
      <c r="I1165" s="88"/>
      <c r="J1165" s="88"/>
    </row>
    <row r="1166" spans="7:10" x14ac:dyDescent="0.25">
      <c r="G1166" s="88"/>
      <c r="H1166" s="88"/>
      <c r="I1166" s="88"/>
      <c r="J1166" s="88"/>
    </row>
    <row r="1167" spans="7:10" x14ac:dyDescent="0.25">
      <c r="G1167" s="88"/>
      <c r="H1167" s="88"/>
      <c r="I1167" s="88"/>
      <c r="J1167" s="88"/>
    </row>
    <row r="1168" spans="7:10" x14ac:dyDescent="0.25">
      <c r="G1168" s="88"/>
      <c r="H1168" s="88"/>
      <c r="I1168" s="88"/>
      <c r="J1168" s="88"/>
    </row>
    <row r="1169" spans="7:10" x14ac:dyDescent="0.25">
      <c r="G1169" s="88"/>
      <c r="H1169" s="88"/>
      <c r="I1169" s="88"/>
      <c r="J1169" s="88"/>
    </row>
    <row r="1170" spans="7:10" x14ac:dyDescent="0.25">
      <c r="G1170" s="88"/>
      <c r="H1170" s="88"/>
      <c r="I1170" s="88"/>
      <c r="J1170" s="88"/>
    </row>
    <row r="1171" spans="7:10" x14ac:dyDescent="0.25">
      <c r="G1171" s="88"/>
      <c r="H1171" s="88"/>
      <c r="I1171" s="88"/>
      <c r="J1171" s="88"/>
    </row>
    <row r="1172" spans="7:10" x14ac:dyDescent="0.25">
      <c r="G1172" s="88"/>
      <c r="H1172" s="88"/>
      <c r="I1172" s="88"/>
      <c r="J1172" s="88"/>
    </row>
    <row r="1173" spans="7:10" x14ac:dyDescent="0.25">
      <c r="G1173" s="88"/>
      <c r="H1173" s="88"/>
      <c r="I1173" s="88"/>
      <c r="J1173" s="88"/>
    </row>
    <row r="1174" spans="7:10" x14ac:dyDescent="0.25">
      <c r="G1174" s="88"/>
      <c r="H1174" s="88"/>
      <c r="I1174" s="88"/>
      <c r="J1174" s="88"/>
    </row>
    <row r="1175" spans="7:10" x14ac:dyDescent="0.25">
      <c r="G1175" s="88"/>
      <c r="H1175" s="88"/>
      <c r="I1175" s="88"/>
      <c r="J1175" s="88"/>
    </row>
    <row r="1176" spans="7:10" x14ac:dyDescent="0.25">
      <c r="G1176" s="88"/>
      <c r="H1176" s="88"/>
      <c r="I1176" s="88"/>
      <c r="J1176" s="88"/>
    </row>
    <row r="1177" spans="7:10" x14ac:dyDescent="0.25">
      <c r="G1177" s="88"/>
      <c r="H1177" s="88"/>
      <c r="I1177" s="88"/>
      <c r="J1177" s="88"/>
    </row>
    <row r="1178" spans="7:10" x14ac:dyDescent="0.25">
      <c r="G1178" s="88"/>
      <c r="H1178" s="88"/>
      <c r="I1178" s="88"/>
      <c r="J1178" s="88"/>
    </row>
    <row r="1179" spans="7:10" x14ac:dyDescent="0.25">
      <c r="G1179" s="88"/>
      <c r="H1179" s="88"/>
      <c r="I1179" s="88"/>
      <c r="J1179" s="88"/>
    </row>
    <row r="1180" spans="7:10" x14ac:dyDescent="0.25">
      <c r="G1180" s="88"/>
      <c r="H1180" s="88"/>
      <c r="I1180" s="88"/>
      <c r="J1180" s="88"/>
    </row>
    <row r="1181" spans="7:10" x14ac:dyDescent="0.25">
      <c r="G1181" s="88"/>
      <c r="H1181" s="88"/>
      <c r="I1181" s="88"/>
      <c r="J1181" s="88"/>
    </row>
    <row r="1182" spans="7:10" x14ac:dyDescent="0.25">
      <c r="G1182" s="88"/>
      <c r="H1182" s="88"/>
      <c r="I1182" s="88"/>
      <c r="J1182" s="88"/>
    </row>
    <row r="1183" spans="7:10" x14ac:dyDescent="0.25">
      <c r="G1183" s="88"/>
      <c r="H1183" s="88"/>
      <c r="I1183" s="88"/>
      <c r="J1183" s="88"/>
    </row>
    <row r="1184" spans="7:10" x14ac:dyDescent="0.25">
      <c r="G1184" s="88"/>
      <c r="H1184" s="88"/>
      <c r="I1184" s="88"/>
      <c r="J1184" s="88"/>
    </row>
    <row r="1185" spans="7:10" x14ac:dyDescent="0.25">
      <c r="G1185" s="88"/>
      <c r="H1185" s="88"/>
      <c r="I1185" s="88"/>
      <c r="J1185" s="88"/>
    </row>
    <row r="1186" spans="7:10" x14ac:dyDescent="0.25">
      <c r="G1186" s="88"/>
      <c r="H1186" s="88"/>
      <c r="I1186" s="88"/>
      <c r="J1186" s="88"/>
    </row>
    <row r="1187" spans="7:10" x14ac:dyDescent="0.25">
      <c r="G1187" s="88"/>
      <c r="H1187" s="88"/>
      <c r="I1187" s="88"/>
      <c r="J1187" s="88"/>
    </row>
    <row r="1188" spans="7:10" x14ac:dyDescent="0.25">
      <c r="G1188" s="88"/>
      <c r="H1188" s="88"/>
      <c r="I1188" s="88"/>
      <c r="J1188" s="88"/>
    </row>
    <row r="1189" spans="7:10" x14ac:dyDescent="0.25">
      <c r="G1189" s="88"/>
      <c r="H1189" s="88"/>
      <c r="I1189" s="88"/>
      <c r="J1189" s="88"/>
    </row>
    <row r="1190" spans="7:10" x14ac:dyDescent="0.25">
      <c r="G1190" s="88"/>
      <c r="H1190" s="88"/>
      <c r="I1190" s="88"/>
      <c r="J1190" s="88"/>
    </row>
    <row r="1191" spans="7:10" x14ac:dyDescent="0.25">
      <c r="G1191" s="88"/>
      <c r="H1191" s="88"/>
      <c r="I1191" s="88"/>
      <c r="J1191" s="88"/>
    </row>
    <row r="1192" spans="7:10" x14ac:dyDescent="0.25">
      <c r="G1192" s="88"/>
      <c r="H1192" s="88"/>
      <c r="I1192" s="88"/>
      <c r="J1192" s="88"/>
    </row>
    <row r="1193" spans="7:10" x14ac:dyDescent="0.25">
      <c r="G1193" s="88"/>
      <c r="H1193" s="88"/>
      <c r="I1193" s="88"/>
      <c r="J1193" s="88"/>
    </row>
    <row r="1194" spans="7:10" x14ac:dyDescent="0.25">
      <c r="G1194" s="88"/>
      <c r="H1194" s="88"/>
      <c r="I1194" s="88"/>
      <c r="J1194" s="88"/>
    </row>
    <row r="1195" spans="7:10" x14ac:dyDescent="0.25">
      <c r="G1195" s="88"/>
      <c r="H1195" s="88"/>
      <c r="I1195" s="88"/>
      <c r="J1195" s="88"/>
    </row>
    <row r="1196" spans="7:10" x14ac:dyDescent="0.25">
      <c r="G1196" s="88"/>
      <c r="H1196" s="88"/>
      <c r="I1196" s="88"/>
      <c r="J1196" s="88"/>
    </row>
    <row r="1197" spans="7:10" x14ac:dyDescent="0.25">
      <c r="G1197" s="88"/>
      <c r="H1197" s="88"/>
      <c r="I1197" s="88"/>
      <c r="J1197" s="88"/>
    </row>
    <row r="1198" spans="7:10" x14ac:dyDescent="0.25">
      <c r="G1198" s="88"/>
      <c r="H1198" s="88"/>
      <c r="I1198" s="88"/>
      <c r="J1198" s="88"/>
    </row>
    <row r="1199" spans="7:10" x14ac:dyDescent="0.25">
      <c r="G1199" s="88"/>
      <c r="H1199" s="88"/>
      <c r="I1199" s="88"/>
      <c r="J1199" s="88"/>
    </row>
    <row r="1200" spans="7:10" x14ac:dyDescent="0.25">
      <c r="G1200" s="88"/>
      <c r="H1200" s="88"/>
      <c r="I1200" s="88"/>
      <c r="J1200" s="88"/>
    </row>
    <row r="1201" spans="7:10" x14ac:dyDescent="0.25">
      <c r="G1201" s="88"/>
      <c r="H1201" s="88"/>
      <c r="I1201" s="88"/>
      <c r="J1201" s="88"/>
    </row>
    <row r="1202" spans="7:10" x14ac:dyDescent="0.25">
      <c r="G1202" s="88"/>
      <c r="H1202" s="88"/>
      <c r="I1202" s="88"/>
      <c r="J1202" s="88"/>
    </row>
    <row r="1203" spans="7:10" x14ac:dyDescent="0.25">
      <c r="G1203" s="88"/>
      <c r="H1203" s="88"/>
      <c r="I1203" s="88"/>
      <c r="J1203" s="88"/>
    </row>
    <row r="1204" spans="7:10" x14ac:dyDescent="0.25">
      <c r="G1204" s="88"/>
      <c r="H1204" s="88"/>
      <c r="I1204" s="88"/>
      <c r="J1204" s="88"/>
    </row>
    <row r="1205" spans="7:10" x14ac:dyDescent="0.25">
      <c r="G1205" s="88"/>
      <c r="H1205" s="88"/>
      <c r="I1205" s="88"/>
      <c r="J1205" s="88"/>
    </row>
    <row r="1206" spans="7:10" x14ac:dyDescent="0.25">
      <c r="G1206" s="88"/>
      <c r="H1206" s="88"/>
      <c r="I1206" s="88"/>
      <c r="J1206" s="88"/>
    </row>
    <row r="1207" spans="7:10" x14ac:dyDescent="0.25">
      <c r="G1207" s="88"/>
      <c r="H1207" s="88"/>
      <c r="I1207" s="88"/>
      <c r="J1207" s="88"/>
    </row>
    <row r="1208" spans="7:10" x14ac:dyDescent="0.25">
      <c r="G1208" s="88"/>
      <c r="H1208" s="88"/>
      <c r="I1208" s="88"/>
      <c r="J1208" s="88"/>
    </row>
    <row r="1209" spans="7:10" x14ac:dyDescent="0.25">
      <c r="G1209" s="88"/>
      <c r="H1209" s="88"/>
      <c r="I1209" s="88"/>
      <c r="J1209" s="88"/>
    </row>
    <row r="1210" spans="7:10" x14ac:dyDescent="0.25">
      <c r="G1210" s="88"/>
      <c r="H1210" s="88"/>
      <c r="I1210" s="88"/>
      <c r="J1210" s="88"/>
    </row>
    <row r="1211" spans="7:10" x14ac:dyDescent="0.25">
      <c r="G1211" s="88"/>
      <c r="H1211" s="88"/>
      <c r="I1211" s="88"/>
      <c r="J1211" s="88"/>
    </row>
    <row r="1212" spans="7:10" x14ac:dyDescent="0.25">
      <c r="G1212" s="88"/>
      <c r="H1212" s="88"/>
      <c r="I1212" s="88"/>
      <c r="J1212" s="88"/>
    </row>
    <row r="1213" spans="7:10" x14ac:dyDescent="0.25">
      <c r="G1213" s="88"/>
      <c r="H1213" s="88"/>
      <c r="I1213" s="88"/>
      <c r="J1213" s="88"/>
    </row>
    <row r="1214" spans="7:10" x14ac:dyDescent="0.25">
      <c r="G1214" s="88"/>
      <c r="H1214" s="88"/>
      <c r="I1214" s="88"/>
      <c r="J1214" s="88"/>
    </row>
    <row r="1215" spans="7:10" x14ac:dyDescent="0.25">
      <c r="G1215" s="88"/>
      <c r="H1215" s="88"/>
      <c r="I1215" s="88"/>
      <c r="J1215" s="88"/>
    </row>
    <row r="1216" spans="7:10" x14ac:dyDescent="0.25">
      <c r="G1216" s="88"/>
      <c r="H1216" s="88"/>
      <c r="I1216" s="88"/>
      <c r="J1216" s="88"/>
    </row>
    <row r="1217" spans="7:10" x14ac:dyDescent="0.25">
      <c r="G1217" s="88"/>
      <c r="H1217" s="88"/>
      <c r="I1217" s="88"/>
      <c r="J1217" s="88"/>
    </row>
    <row r="1218" spans="7:10" x14ac:dyDescent="0.25">
      <c r="G1218" s="88"/>
      <c r="H1218" s="88"/>
      <c r="I1218" s="88"/>
      <c r="J1218" s="88"/>
    </row>
    <row r="1219" spans="7:10" x14ac:dyDescent="0.25">
      <c r="G1219" s="88"/>
      <c r="H1219" s="88"/>
      <c r="I1219" s="88"/>
      <c r="J1219" s="88"/>
    </row>
    <row r="1220" spans="7:10" x14ac:dyDescent="0.25">
      <c r="G1220" s="88"/>
      <c r="H1220" s="88"/>
      <c r="I1220" s="88"/>
      <c r="J1220" s="88"/>
    </row>
    <row r="1221" spans="7:10" x14ac:dyDescent="0.25">
      <c r="G1221" s="88"/>
      <c r="H1221" s="88"/>
      <c r="I1221" s="88"/>
      <c r="J1221" s="88"/>
    </row>
    <row r="1222" spans="7:10" x14ac:dyDescent="0.25">
      <c r="G1222" s="88"/>
      <c r="H1222" s="88"/>
      <c r="I1222" s="88"/>
      <c r="J1222" s="88"/>
    </row>
    <row r="1223" spans="7:10" x14ac:dyDescent="0.25">
      <c r="G1223" s="88"/>
      <c r="H1223" s="88"/>
      <c r="I1223" s="88"/>
      <c r="J1223" s="88"/>
    </row>
    <row r="1224" spans="7:10" x14ac:dyDescent="0.25">
      <c r="G1224" s="88"/>
      <c r="H1224" s="88"/>
      <c r="I1224" s="88"/>
      <c r="J1224" s="88"/>
    </row>
    <row r="1225" spans="7:10" x14ac:dyDescent="0.25">
      <c r="G1225" s="88"/>
      <c r="H1225" s="88"/>
      <c r="I1225" s="88"/>
      <c r="J1225" s="88"/>
    </row>
    <row r="1226" spans="7:10" x14ac:dyDescent="0.25">
      <c r="G1226" s="88"/>
      <c r="H1226" s="88"/>
      <c r="I1226" s="88"/>
      <c r="J1226" s="88"/>
    </row>
    <row r="1227" spans="7:10" x14ac:dyDescent="0.25">
      <c r="G1227" s="88"/>
      <c r="H1227" s="88"/>
      <c r="I1227" s="88"/>
      <c r="J1227" s="88"/>
    </row>
    <row r="1228" spans="7:10" x14ac:dyDescent="0.25">
      <c r="G1228" s="88"/>
      <c r="H1228" s="88"/>
      <c r="I1228" s="88"/>
      <c r="J1228" s="88"/>
    </row>
    <row r="1229" spans="7:10" x14ac:dyDescent="0.25">
      <c r="G1229" s="88"/>
      <c r="H1229" s="88"/>
      <c r="I1229" s="88"/>
      <c r="J1229" s="88"/>
    </row>
    <row r="1230" spans="7:10" x14ac:dyDescent="0.25">
      <c r="G1230" s="88"/>
      <c r="H1230" s="88"/>
      <c r="I1230" s="88"/>
      <c r="J1230" s="88"/>
    </row>
    <row r="1231" spans="7:10" x14ac:dyDescent="0.25">
      <c r="G1231" s="88"/>
      <c r="H1231" s="88"/>
      <c r="I1231" s="88"/>
      <c r="J1231" s="88"/>
    </row>
    <row r="1232" spans="7:10" x14ac:dyDescent="0.25">
      <c r="G1232" s="88"/>
      <c r="H1232" s="88"/>
      <c r="I1232" s="88"/>
      <c r="J1232" s="88"/>
    </row>
    <row r="1233" spans="7:10" x14ac:dyDescent="0.25">
      <c r="G1233" s="88"/>
      <c r="H1233" s="88"/>
      <c r="I1233" s="88"/>
      <c r="J1233" s="88"/>
    </row>
    <row r="1234" spans="7:10" x14ac:dyDescent="0.25">
      <c r="G1234" s="88"/>
      <c r="H1234" s="88"/>
      <c r="I1234" s="88"/>
      <c r="J1234" s="88"/>
    </row>
    <row r="1235" spans="7:10" x14ac:dyDescent="0.25">
      <c r="G1235" s="88"/>
      <c r="H1235" s="88"/>
      <c r="I1235" s="88"/>
      <c r="J1235" s="88"/>
    </row>
    <row r="1236" spans="7:10" x14ac:dyDescent="0.25">
      <c r="G1236" s="88"/>
      <c r="H1236" s="88"/>
      <c r="I1236" s="88"/>
      <c r="J1236" s="88"/>
    </row>
    <row r="1237" spans="7:10" x14ac:dyDescent="0.25">
      <c r="G1237" s="88"/>
      <c r="H1237" s="88"/>
      <c r="I1237" s="88"/>
      <c r="J1237" s="88"/>
    </row>
    <row r="1238" spans="7:10" x14ac:dyDescent="0.25">
      <c r="G1238" s="88"/>
      <c r="H1238" s="88"/>
      <c r="I1238" s="88"/>
      <c r="J1238" s="88"/>
    </row>
    <row r="1239" spans="7:10" x14ac:dyDescent="0.25">
      <c r="G1239" s="88"/>
      <c r="H1239" s="88"/>
      <c r="I1239" s="88"/>
      <c r="J1239" s="88"/>
    </row>
    <row r="1240" spans="7:10" x14ac:dyDescent="0.25">
      <c r="G1240" s="88"/>
      <c r="H1240" s="88"/>
      <c r="I1240" s="88"/>
      <c r="J1240" s="88"/>
    </row>
    <row r="1241" spans="7:10" x14ac:dyDescent="0.25">
      <c r="G1241" s="88"/>
      <c r="H1241" s="88"/>
      <c r="I1241" s="88"/>
      <c r="J1241" s="88"/>
    </row>
    <row r="1242" spans="7:10" x14ac:dyDescent="0.25">
      <c r="G1242" s="88"/>
      <c r="H1242" s="88"/>
      <c r="I1242" s="88"/>
      <c r="J1242" s="88"/>
    </row>
    <row r="1243" spans="7:10" x14ac:dyDescent="0.25">
      <c r="G1243" s="88"/>
      <c r="H1243" s="88"/>
      <c r="I1243" s="88"/>
      <c r="J1243" s="88"/>
    </row>
    <row r="1244" spans="7:10" x14ac:dyDescent="0.25">
      <c r="G1244" s="88"/>
      <c r="H1244" s="88"/>
      <c r="I1244" s="88"/>
      <c r="J1244" s="88"/>
    </row>
    <row r="1245" spans="7:10" x14ac:dyDescent="0.25">
      <c r="G1245" s="88"/>
      <c r="H1245" s="88"/>
      <c r="I1245" s="88"/>
      <c r="J1245" s="88"/>
    </row>
    <row r="1246" spans="7:10" x14ac:dyDescent="0.25">
      <c r="G1246" s="88"/>
      <c r="H1246" s="88"/>
      <c r="I1246" s="88"/>
      <c r="J1246" s="88"/>
    </row>
    <row r="1247" spans="7:10" x14ac:dyDescent="0.25">
      <c r="G1247" s="88"/>
      <c r="H1247" s="88"/>
      <c r="I1247" s="88"/>
      <c r="J1247" s="88"/>
    </row>
    <row r="1248" spans="7:10" x14ac:dyDescent="0.25">
      <c r="G1248" s="88"/>
      <c r="H1248" s="88"/>
      <c r="I1248" s="88"/>
      <c r="J1248" s="88"/>
    </row>
    <row r="1249" spans="7:10" x14ac:dyDescent="0.25">
      <c r="G1249" s="88"/>
      <c r="H1249" s="88"/>
      <c r="I1249" s="88"/>
      <c r="J1249" s="88"/>
    </row>
    <row r="1250" spans="7:10" x14ac:dyDescent="0.25">
      <c r="G1250" s="88"/>
      <c r="H1250" s="88"/>
      <c r="I1250" s="88"/>
      <c r="J1250" s="88"/>
    </row>
    <row r="1251" spans="7:10" x14ac:dyDescent="0.25">
      <c r="G1251" s="88"/>
      <c r="H1251" s="88"/>
      <c r="I1251" s="88"/>
      <c r="J1251" s="88"/>
    </row>
    <row r="1252" spans="7:10" x14ac:dyDescent="0.25">
      <c r="G1252" s="88"/>
      <c r="H1252" s="88"/>
      <c r="I1252" s="88"/>
      <c r="J1252" s="88"/>
    </row>
    <row r="1253" spans="7:10" x14ac:dyDescent="0.25">
      <c r="G1253" s="88"/>
      <c r="H1253" s="88"/>
      <c r="I1253" s="88"/>
      <c r="J1253" s="88"/>
    </row>
    <row r="1254" spans="7:10" x14ac:dyDescent="0.25">
      <c r="G1254" s="88"/>
      <c r="H1254" s="88"/>
      <c r="I1254" s="88"/>
      <c r="J1254" s="88"/>
    </row>
    <row r="1255" spans="7:10" x14ac:dyDescent="0.25">
      <c r="G1255" s="88"/>
      <c r="H1255" s="88"/>
      <c r="I1255" s="88"/>
      <c r="J1255" s="88"/>
    </row>
    <row r="1256" spans="7:10" x14ac:dyDescent="0.25">
      <c r="G1256" s="88"/>
      <c r="H1256" s="88"/>
      <c r="I1256" s="88"/>
      <c r="J1256" s="88"/>
    </row>
    <row r="1257" spans="7:10" x14ac:dyDescent="0.25">
      <c r="G1257" s="88"/>
      <c r="H1257" s="88"/>
      <c r="I1257" s="88"/>
      <c r="J1257" s="88"/>
    </row>
    <row r="1258" spans="7:10" x14ac:dyDescent="0.25">
      <c r="G1258" s="88"/>
      <c r="H1258" s="88"/>
      <c r="I1258" s="88"/>
      <c r="J1258" s="88"/>
    </row>
    <row r="1259" spans="7:10" x14ac:dyDescent="0.25">
      <c r="G1259" s="88"/>
      <c r="H1259" s="88"/>
      <c r="I1259" s="88"/>
      <c r="J1259" s="88"/>
    </row>
    <row r="1260" spans="7:10" x14ac:dyDescent="0.25">
      <c r="G1260" s="88"/>
      <c r="H1260" s="88"/>
      <c r="I1260" s="88"/>
      <c r="J1260" s="88"/>
    </row>
    <row r="1261" spans="7:10" x14ac:dyDescent="0.25">
      <c r="G1261" s="88"/>
      <c r="H1261" s="88"/>
      <c r="I1261" s="88"/>
      <c r="J1261" s="88"/>
    </row>
    <row r="1262" spans="7:10" x14ac:dyDescent="0.25">
      <c r="G1262" s="88"/>
      <c r="H1262" s="88"/>
      <c r="I1262" s="88"/>
      <c r="J1262" s="88"/>
    </row>
    <row r="1263" spans="7:10" x14ac:dyDescent="0.25">
      <c r="G1263" s="88"/>
      <c r="H1263" s="88"/>
      <c r="I1263" s="88"/>
      <c r="J1263" s="88"/>
    </row>
    <row r="1264" spans="7:10" x14ac:dyDescent="0.25">
      <c r="G1264" s="88"/>
      <c r="H1264" s="88"/>
      <c r="I1264" s="88"/>
      <c r="J1264" s="88"/>
    </row>
    <row r="1265" spans="7:10" x14ac:dyDescent="0.25">
      <c r="G1265" s="88"/>
      <c r="H1265" s="88"/>
      <c r="I1265" s="88"/>
      <c r="J1265" s="88"/>
    </row>
    <row r="1266" spans="7:10" x14ac:dyDescent="0.25">
      <c r="G1266" s="88"/>
      <c r="H1266" s="88"/>
      <c r="I1266" s="88"/>
      <c r="J1266" s="88"/>
    </row>
    <row r="1267" spans="7:10" x14ac:dyDescent="0.25">
      <c r="G1267" s="88"/>
      <c r="H1267" s="88"/>
      <c r="I1267" s="88"/>
      <c r="J1267" s="88"/>
    </row>
    <row r="1268" spans="7:10" x14ac:dyDescent="0.25">
      <c r="G1268" s="88"/>
      <c r="H1268" s="88"/>
      <c r="I1268" s="88"/>
      <c r="J1268" s="88"/>
    </row>
    <row r="1269" spans="7:10" x14ac:dyDescent="0.25">
      <c r="G1269" s="88"/>
      <c r="H1269" s="88"/>
      <c r="I1269" s="88"/>
      <c r="J1269" s="88"/>
    </row>
    <row r="1270" spans="7:10" x14ac:dyDescent="0.25">
      <c r="G1270" s="88"/>
      <c r="H1270" s="88"/>
      <c r="I1270" s="88"/>
      <c r="J1270" s="88"/>
    </row>
    <row r="1271" spans="7:10" x14ac:dyDescent="0.25">
      <c r="G1271" s="88"/>
      <c r="H1271" s="88"/>
      <c r="I1271" s="88"/>
      <c r="J1271" s="88"/>
    </row>
    <row r="1272" spans="7:10" x14ac:dyDescent="0.25">
      <c r="G1272" s="88"/>
      <c r="H1272" s="88"/>
      <c r="I1272" s="88"/>
      <c r="J1272" s="88"/>
    </row>
    <row r="1273" spans="7:10" x14ac:dyDescent="0.25">
      <c r="G1273" s="88"/>
      <c r="H1273" s="88"/>
      <c r="I1273" s="88"/>
      <c r="J1273" s="88"/>
    </row>
    <row r="1274" spans="7:10" x14ac:dyDescent="0.25">
      <c r="G1274" s="88"/>
      <c r="H1274" s="88"/>
      <c r="I1274" s="88"/>
      <c r="J1274" s="88"/>
    </row>
    <row r="1275" spans="7:10" x14ac:dyDescent="0.25">
      <c r="G1275" s="88"/>
      <c r="H1275" s="88"/>
      <c r="I1275" s="88"/>
      <c r="J1275" s="88"/>
    </row>
    <row r="1276" spans="7:10" x14ac:dyDescent="0.25">
      <c r="G1276" s="88"/>
      <c r="H1276" s="88"/>
      <c r="I1276" s="88"/>
      <c r="J1276" s="88"/>
    </row>
    <row r="1277" spans="7:10" x14ac:dyDescent="0.25">
      <c r="G1277" s="88"/>
      <c r="H1277" s="88"/>
      <c r="I1277" s="88"/>
      <c r="J1277" s="88"/>
    </row>
    <row r="1278" spans="7:10" x14ac:dyDescent="0.25">
      <c r="G1278" s="88"/>
      <c r="H1278" s="88"/>
      <c r="I1278" s="88"/>
      <c r="J1278" s="88"/>
    </row>
    <row r="1279" spans="7:10" x14ac:dyDescent="0.25">
      <c r="G1279" s="88"/>
      <c r="H1279" s="88"/>
      <c r="I1279" s="88"/>
      <c r="J1279" s="88"/>
    </row>
    <row r="1280" spans="7:10" x14ac:dyDescent="0.25">
      <c r="G1280" s="88"/>
      <c r="H1280" s="88"/>
      <c r="I1280" s="88"/>
      <c r="J1280" s="88"/>
    </row>
    <row r="1281" spans="7:10" x14ac:dyDescent="0.25">
      <c r="G1281" s="88"/>
      <c r="H1281" s="88"/>
      <c r="I1281" s="88"/>
      <c r="J1281" s="88"/>
    </row>
    <row r="1282" spans="7:10" x14ac:dyDescent="0.25">
      <c r="G1282" s="88"/>
      <c r="H1282" s="88"/>
      <c r="I1282" s="88"/>
      <c r="J1282" s="88"/>
    </row>
    <row r="1283" spans="7:10" x14ac:dyDescent="0.25">
      <c r="G1283" s="88"/>
      <c r="H1283" s="88"/>
      <c r="I1283" s="88"/>
      <c r="J1283" s="88"/>
    </row>
    <row r="1284" spans="7:10" x14ac:dyDescent="0.25">
      <c r="G1284" s="88"/>
      <c r="H1284" s="88"/>
      <c r="I1284" s="88"/>
      <c r="J1284" s="88"/>
    </row>
    <row r="1285" spans="7:10" x14ac:dyDescent="0.25">
      <c r="G1285" s="88"/>
      <c r="H1285" s="88"/>
      <c r="I1285" s="88"/>
      <c r="J1285" s="88"/>
    </row>
    <row r="1286" spans="7:10" x14ac:dyDescent="0.25">
      <c r="G1286" s="88"/>
      <c r="H1286" s="88"/>
      <c r="I1286" s="88"/>
      <c r="J1286" s="88"/>
    </row>
    <row r="1287" spans="7:10" x14ac:dyDescent="0.25">
      <c r="G1287" s="88"/>
      <c r="H1287" s="88"/>
      <c r="I1287" s="88"/>
      <c r="J1287" s="88"/>
    </row>
    <row r="1288" spans="7:10" x14ac:dyDescent="0.25">
      <c r="G1288" s="88"/>
      <c r="H1288" s="88"/>
      <c r="I1288" s="88"/>
      <c r="J1288" s="88"/>
    </row>
    <row r="1289" spans="7:10" x14ac:dyDescent="0.25">
      <c r="G1289" s="88"/>
      <c r="H1289" s="88"/>
      <c r="I1289" s="88"/>
      <c r="J1289" s="88"/>
    </row>
    <row r="1290" spans="7:10" x14ac:dyDescent="0.25">
      <c r="G1290" s="88"/>
      <c r="H1290" s="88"/>
      <c r="I1290" s="88"/>
      <c r="J1290" s="88"/>
    </row>
    <row r="1291" spans="7:10" x14ac:dyDescent="0.25">
      <c r="G1291" s="88"/>
      <c r="H1291" s="88"/>
      <c r="I1291" s="88"/>
      <c r="J1291" s="88"/>
    </row>
    <row r="1292" spans="7:10" x14ac:dyDescent="0.25">
      <c r="G1292" s="88"/>
      <c r="H1292" s="88"/>
      <c r="I1292" s="88"/>
      <c r="J1292" s="88"/>
    </row>
    <row r="1293" spans="7:10" x14ac:dyDescent="0.25">
      <c r="G1293" s="88"/>
      <c r="H1293" s="88"/>
      <c r="I1293" s="88"/>
      <c r="J1293" s="88"/>
    </row>
    <row r="1294" spans="7:10" x14ac:dyDescent="0.25">
      <c r="G1294" s="88"/>
      <c r="H1294" s="88"/>
      <c r="I1294" s="88"/>
      <c r="J1294" s="88"/>
    </row>
    <row r="1295" spans="7:10" x14ac:dyDescent="0.25">
      <c r="G1295" s="88"/>
      <c r="H1295" s="88"/>
      <c r="I1295" s="88"/>
      <c r="J1295" s="88"/>
    </row>
    <row r="1296" spans="7:10" x14ac:dyDescent="0.25">
      <c r="G1296" s="88"/>
      <c r="H1296" s="88"/>
      <c r="I1296" s="88"/>
      <c r="J1296" s="88"/>
    </row>
    <row r="1297" spans="7:10" x14ac:dyDescent="0.25">
      <c r="G1297" s="88"/>
      <c r="H1297" s="88"/>
      <c r="I1297" s="88"/>
      <c r="J1297" s="88"/>
    </row>
    <row r="1298" spans="7:10" x14ac:dyDescent="0.25">
      <c r="G1298" s="88"/>
      <c r="H1298" s="88"/>
      <c r="I1298" s="88"/>
      <c r="J1298" s="88"/>
    </row>
    <row r="1299" spans="7:10" x14ac:dyDescent="0.25">
      <c r="G1299" s="88"/>
      <c r="H1299" s="88"/>
      <c r="I1299" s="88"/>
      <c r="J1299" s="88"/>
    </row>
    <row r="1300" spans="7:10" x14ac:dyDescent="0.25">
      <c r="G1300" s="88"/>
      <c r="H1300" s="88"/>
      <c r="I1300" s="88"/>
      <c r="J1300" s="88"/>
    </row>
    <row r="1301" spans="7:10" x14ac:dyDescent="0.25">
      <c r="G1301" s="88"/>
      <c r="H1301" s="88"/>
      <c r="I1301" s="88"/>
      <c r="J1301" s="88"/>
    </row>
    <row r="1302" spans="7:10" x14ac:dyDescent="0.25">
      <c r="G1302" s="88"/>
      <c r="H1302" s="88"/>
      <c r="I1302" s="88"/>
      <c r="J1302" s="88"/>
    </row>
    <row r="1303" spans="7:10" x14ac:dyDescent="0.25">
      <c r="G1303" s="88"/>
      <c r="H1303" s="88"/>
      <c r="I1303" s="88"/>
      <c r="J1303" s="88"/>
    </row>
    <row r="1304" spans="7:10" x14ac:dyDescent="0.25">
      <c r="G1304" s="88"/>
      <c r="H1304" s="88"/>
      <c r="I1304" s="88"/>
      <c r="J1304" s="88"/>
    </row>
    <row r="1305" spans="7:10" x14ac:dyDescent="0.25">
      <c r="G1305" s="88"/>
      <c r="H1305" s="88"/>
      <c r="I1305" s="88"/>
      <c r="J1305" s="88"/>
    </row>
    <row r="1306" spans="7:10" x14ac:dyDescent="0.25">
      <c r="G1306" s="88"/>
      <c r="H1306" s="88"/>
      <c r="I1306" s="88"/>
      <c r="J1306" s="88"/>
    </row>
    <row r="1307" spans="7:10" x14ac:dyDescent="0.25">
      <c r="G1307" s="88"/>
      <c r="H1307" s="88"/>
      <c r="I1307" s="88"/>
      <c r="J1307" s="88"/>
    </row>
    <row r="1308" spans="7:10" x14ac:dyDescent="0.25">
      <c r="G1308" s="88"/>
      <c r="H1308" s="88"/>
      <c r="I1308" s="88"/>
      <c r="J1308" s="88"/>
    </row>
    <row r="1309" spans="7:10" x14ac:dyDescent="0.25">
      <c r="G1309" s="88"/>
      <c r="H1309" s="88"/>
      <c r="I1309" s="88"/>
      <c r="J1309" s="88"/>
    </row>
    <row r="1310" spans="7:10" x14ac:dyDescent="0.25">
      <c r="G1310" s="88"/>
      <c r="H1310" s="88"/>
      <c r="I1310" s="88"/>
      <c r="J1310" s="88"/>
    </row>
    <row r="1311" spans="7:10" x14ac:dyDescent="0.25">
      <c r="G1311" s="88"/>
      <c r="H1311" s="88"/>
      <c r="I1311" s="88"/>
      <c r="J1311" s="88"/>
    </row>
    <row r="1312" spans="7:10" x14ac:dyDescent="0.25">
      <c r="G1312" s="88"/>
      <c r="H1312" s="88"/>
      <c r="I1312" s="88"/>
      <c r="J1312" s="88"/>
    </row>
    <row r="1313" spans="7:10" x14ac:dyDescent="0.25">
      <c r="G1313" s="88"/>
      <c r="H1313" s="88"/>
      <c r="I1313" s="88"/>
      <c r="J1313" s="88"/>
    </row>
    <row r="1314" spans="7:10" x14ac:dyDescent="0.25">
      <c r="G1314" s="88"/>
      <c r="H1314" s="88"/>
      <c r="I1314" s="88"/>
      <c r="J1314" s="88"/>
    </row>
    <row r="1315" spans="7:10" x14ac:dyDescent="0.25">
      <c r="G1315" s="88"/>
      <c r="H1315" s="88"/>
      <c r="I1315" s="88"/>
      <c r="J1315" s="88"/>
    </row>
    <row r="1316" spans="7:10" x14ac:dyDescent="0.25">
      <c r="G1316" s="88"/>
      <c r="H1316" s="88"/>
      <c r="I1316" s="88"/>
      <c r="J1316" s="88"/>
    </row>
    <row r="1317" spans="7:10" x14ac:dyDescent="0.25">
      <c r="G1317" s="88"/>
      <c r="H1317" s="88"/>
      <c r="I1317" s="88"/>
      <c r="J1317" s="88"/>
    </row>
    <row r="1318" spans="7:10" x14ac:dyDescent="0.25">
      <c r="G1318" s="88"/>
      <c r="H1318" s="88"/>
      <c r="I1318" s="88"/>
      <c r="J1318" s="88"/>
    </row>
    <row r="1319" spans="7:10" x14ac:dyDescent="0.25">
      <c r="G1319" s="88"/>
      <c r="H1319" s="88"/>
      <c r="I1319" s="88"/>
      <c r="J1319" s="88"/>
    </row>
    <row r="1320" spans="7:10" x14ac:dyDescent="0.25">
      <c r="G1320" s="88"/>
      <c r="H1320" s="88"/>
      <c r="I1320" s="88"/>
      <c r="J1320" s="88"/>
    </row>
    <row r="1321" spans="7:10" x14ac:dyDescent="0.25">
      <c r="G1321" s="88"/>
      <c r="H1321" s="88"/>
      <c r="I1321" s="88"/>
      <c r="J1321" s="88"/>
    </row>
    <row r="1322" spans="7:10" x14ac:dyDescent="0.25">
      <c r="G1322" s="88"/>
      <c r="H1322" s="88"/>
      <c r="I1322" s="88"/>
      <c r="J1322" s="88"/>
    </row>
    <row r="1323" spans="7:10" x14ac:dyDescent="0.25">
      <c r="G1323" s="88"/>
      <c r="H1323" s="88"/>
      <c r="I1323" s="88"/>
      <c r="J1323" s="88"/>
    </row>
    <row r="1324" spans="7:10" x14ac:dyDescent="0.25">
      <c r="G1324" s="88"/>
      <c r="H1324" s="88"/>
      <c r="I1324" s="88"/>
      <c r="J1324" s="88"/>
    </row>
    <row r="1325" spans="7:10" x14ac:dyDescent="0.25">
      <c r="G1325" s="88"/>
      <c r="H1325" s="88"/>
      <c r="I1325" s="88"/>
      <c r="J1325" s="88"/>
    </row>
    <row r="1326" spans="7:10" x14ac:dyDescent="0.25">
      <c r="G1326" s="88"/>
      <c r="H1326" s="88"/>
      <c r="I1326" s="88"/>
      <c r="J1326" s="88"/>
    </row>
    <row r="1327" spans="7:10" x14ac:dyDescent="0.25">
      <c r="G1327" s="88"/>
      <c r="H1327" s="88"/>
      <c r="I1327" s="88"/>
      <c r="J1327" s="88"/>
    </row>
    <row r="1328" spans="7:10" x14ac:dyDescent="0.25">
      <c r="G1328" s="88"/>
      <c r="H1328" s="88"/>
      <c r="I1328" s="88"/>
      <c r="J1328" s="88"/>
    </row>
    <row r="1329" spans="7:10" x14ac:dyDescent="0.25">
      <c r="G1329" s="88"/>
      <c r="H1329" s="88"/>
      <c r="I1329" s="88"/>
      <c r="J1329" s="88"/>
    </row>
    <row r="1330" spans="7:10" x14ac:dyDescent="0.25">
      <c r="G1330" s="88"/>
      <c r="H1330" s="88"/>
      <c r="I1330" s="88"/>
      <c r="J1330" s="88"/>
    </row>
    <row r="1331" spans="7:10" x14ac:dyDescent="0.25">
      <c r="G1331" s="88"/>
      <c r="H1331" s="88"/>
      <c r="I1331" s="88"/>
      <c r="J1331" s="88"/>
    </row>
    <row r="1332" spans="7:10" x14ac:dyDescent="0.25">
      <c r="G1332" s="88"/>
      <c r="H1332" s="88"/>
      <c r="I1332" s="88"/>
      <c r="J1332" s="88"/>
    </row>
    <row r="1333" spans="7:10" x14ac:dyDescent="0.25">
      <c r="G1333" s="88"/>
      <c r="H1333" s="88"/>
      <c r="I1333" s="88"/>
      <c r="J1333" s="88"/>
    </row>
    <row r="1334" spans="7:10" x14ac:dyDescent="0.25">
      <c r="G1334" s="88"/>
      <c r="H1334" s="88"/>
      <c r="I1334" s="88"/>
      <c r="J1334" s="88"/>
    </row>
    <row r="1335" spans="7:10" x14ac:dyDescent="0.25">
      <c r="G1335" s="88"/>
      <c r="H1335" s="88"/>
      <c r="I1335" s="88"/>
      <c r="J1335" s="88"/>
    </row>
    <row r="1336" spans="7:10" x14ac:dyDescent="0.25">
      <c r="G1336" s="88"/>
      <c r="H1336" s="88"/>
      <c r="I1336" s="88"/>
      <c r="J1336" s="88"/>
    </row>
    <row r="1337" spans="7:10" x14ac:dyDescent="0.25">
      <c r="G1337" s="88"/>
      <c r="H1337" s="88"/>
      <c r="I1337" s="88"/>
      <c r="J1337" s="88"/>
    </row>
    <row r="1338" spans="7:10" x14ac:dyDescent="0.25">
      <c r="G1338" s="88"/>
      <c r="H1338" s="88"/>
      <c r="I1338" s="88"/>
      <c r="J1338" s="88"/>
    </row>
    <row r="1339" spans="7:10" x14ac:dyDescent="0.25">
      <c r="G1339" s="88"/>
      <c r="H1339" s="88"/>
      <c r="I1339" s="88"/>
      <c r="J1339" s="88"/>
    </row>
    <row r="1340" spans="7:10" x14ac:dyDescent="0.25">
      <c r="G1340" s="88"/>
      <c r="H1340" s="88"/>
      <c r="I1340" s="88"/>
      <c r="J1340" s="88"/>
    </row>
    <row r="1341" spans="7:10" x14ac:dyDescent="0.25">
      <c r="G1341" s="88"/>
      <c r="H1341" s="88"/>
      <c r="I1341" s="88"/>
      <c r="J1341" s="88"/>
    </row>
    <row r="1342" spans="7:10" x14ac:dyDescent="0.25">
      <c r="G1342" s="88"/>
      <c r="H1342" s="88"/>
      <c r="I1342" s="88"/>
      <c r="J1342" s="88"/>
    </row>
    <row r="1343" spans="7:10" x14ac:dyDescent="0.25">
      <c r="G1343" s="88"/>
      <c r="H1343" s="88"/>
      <c r="I1343" s="88"/>
      <c r="J1343" s="88"/>
    </row>
    <row r="1344" spans="7:10" x14ac:dyDescent="0.25">
      <c r="G1344" s="88"/>
      <c r="H1344" s="88"/>
      <c r="I1344" s="88"/>
      <c r="J1344" s="88"/>
    </row>
    <row r="1345" spans="7:10" x14ac:dyDescent="0.25">
      <c r="G1345" s="88"/>
      <c r="H1345" s="88"/>
      <c r="I1345" s="88"/>
      <c r="J1345" s="88"/>
    </row>
    <row r="1346" spans="7:10" x14ac:dyDescent="0.25">
      <c r="G1346" s="88"/>
      <c r="H1346" s="88"/>
      <c r="I1346" s="88"/>
      <c r="J1346" s="88"/>
    </row>
    <row r="1347" spans="7:10" x14ac:dyDescent="0.25">
      <c r="G1347" s="88"/>
      <c r="H1347" s="88"/>
      <c r="I1347" s="88"/>
      <c r="J1347" s="88"/>
    </row>
    <row r="1348" spans="7:10" x14ac:dyDescent="0.25">
      <c r="G1348" s="88"/>
      <c r="H1348" s="88"/>
      <c r="I1348" s="88"/>
      <c r="J1348" s="88"/>
    </row>
    <row r="1349" spans="7:10" x14ac:dyDescent="0.25">
      <c r="G1349" s="88"/>
      <c r="H1349" s="88"/>
      <c r="I1349" s="88"/>
      <c r="J1349" s="88"/>
    </row>
    <row r="1350" spans="7:10" x14ac:dyDescent="0.25">
      <c r="G1350" s="88"/>
      <c r="H1350" s="88"/>
      <c r="I1350" s="88"/>
      <c r="J1350" s="88"/>
    </row>
    <row r="1351" spans="7:10" x14ac:dyDescent="0.25">
      <c r="G1351" s="88"/>
      <c r="H1351" s="88"/>
      <c r="I1351" s="88"/>
      <c r="J1351" s="88"/>
    </row>
    <row r="1352" spans="7:10" x14ac:dyDescent="0.25">
      <c r="G1352" s="88"/>
      <c r="H1352" s="88"/>
      <c r="I1352" s="88"/>
      <c r="J1352" s="88"/>
    </row>
    <row r="1353" spans="7:10" x14ac:dyDescent="0.25">
      <c r="G1353" s="88"/>
      <c r="H1353" s="88"/>
      <c r="I1353" s="88"/>
      <c r="J1353" s="88"/>
    </row>
    <row r="1354" spans="7:10" x14ac:dyDescent="0.25">
      <c r="G1354" s="88"/>
      <c r="H1354" s="88"/>
      <c r="I1354" s="88"/>
      <c r="J1354" s="88"/>
    </row>
    <row r="1355" spans="7:10" x14ac:dyDescent="0.25">
      <c r="G1355" s="88"/>
      <c r="H1355" s="88"/>
      <c r="I1355" s="88"/>
      <c r="J1355" s="88"/>
    </row>
    <row r="1356" spans="7:10" x14ac:dyDescent="0.25">
      <c r="G1356" s="88"/>
      <c r="H1356" s="88"/>
      <c r="I1356" s="88"/>
      <c r="J1356" s="88"/>
    </row>
    <row r="1357" spans="7:10" x14ac:dyDescent="0.25">
      <c r="G1357" s="88"/>
      <c r="H1357" s="88"/>
      <c r="I1357" s="88"/>
      <c r="J1357" s="88"/>
    </row>
    <row r="1358" spans="7:10" x14ac:dyDescent="0.25">
      <c r="G1358" s="88"/>
      <c r="H1358" s="88"/>
      <c r="I1358" s="88"/>
      <c r="J1358" s="88"/>
    </row>
    <row r="1359" spans="7:10" x14ac:dyDescent="0.25">
      <c r="G1359" s="88"/>
      <c r="H1359" s="88"/>
      <c r="I1359" s="88"/>
      <c r="J1359" s="88"/>
    </row>
    <row r="1360" spans="7:10" x14ac:dyDescent="0.25">
      <c r="G1360" s="88"/>
      <c r="H1360" s="88"/>
      <c r="I1360" s="88"/>
      <c r="J1360" s="88"/>
    </row>
    <row r="1361" spans="7:10" x14ac:dyDescent="0.25">
      <c r="G1361" s="88"/>
      <c r="H1361" s="88"/>
      <c r="I1361" s="88"/>
      <c r="J1361" s="88"/>
    </row>
    <row r="1362" spans="7:10" x14ac:dyDescent="0.25">
      <c r="G1362" s="88"/>
      <c r="H1362" s="88"/>
      <c r="I1362" s="88"/>
      <c r="J1362" s="88"/>
    </row>
    <row r="1363" spans="7:10" x14ac:dyDescent="0.25">
      <c r="G1363" s="88"/>
      <c r="H1363" s="88"/>
      <c r="I1363" s="88"/>
      <c r="J1363" s="88"/>
    </row>
    <row r="1364" spans="7:10" x14ac:dyDescent="0.25">
      <c r="G1364" s="88"/>
      <c r="H1364" s="88"/>
      <c r="I1364" s="88"/>
      <c r="J1364" s="88"/>
    </row>
    <row r="1365" spans="7:10" x14ac:dyDescent="0.25">
      <c r="G1365" s="88"/>
      <c r="H1365" s="88"/>
      <c r="I1365" s="88"/>
      <c r="J1365" s="88"/>
    </row>
    <row r="1366" spans="7:10" x14ac:dyDescent="0.25">
      <c r="G1366" s="88"/>
      <c r="H1366" s="88"/>
      <c r="I1366" s="88"/>
      <c r="J1366" s="88"/>
    </row>
    <row r="1367" spans="7:10" x14ac:dyDescent="0.25">
      <c r="G1367" s="88"/>
      <c r="H1367" s="88"/>
      <c r="I1367" s="88"/>
      <c r="J1367" s="88"/>
    </row>
    <row r="1368" spans="7:10" x14ac:dyDescent="0.25">
      <c r="G1368" s="88"/>
      <c r="H1368" s="88"/>
      <c r="I1368" s="88"/>
      <c r="J1368" s="88"/>
    </row>
    <row r="1369" spans="7:10" x14ac:dyDescent="0.25">
      <c r="G1369" s="88"/>
      <c r="H1369" s="88"/>
      <c r="I1369" s="88"/>
      <c r="J1369" s="88"/>
    </row>
    <row r="1370" spans="7:10" x14ac:dyDescent="0.25">
      <c r="G1370" s="88"/>
      <c r="H1370" s="88"/>
      <c r="I1370" s="88"/>
      <c r="J1370" s="88"/>
    </row>
    <row r="1371" spans="7:10" x14ac:dyDescent="0.25">
      <c r="G1371" s="88"/>
      <c r="H1371" s="88"/>
      <c r="I1371" s="88"/>
      <c r="J1371" s="88"/>
    </row>
    <row r="1372" spans="7:10" x14ac:dyDescent="0.25">
      <c r="G1372" s="88"/>
      <c r="H1372" s="88"/>
      <c r="I1372" s="88"/>
      <c r="J1372" s="88"/>
    </row>
    <row r="1373" spans="7:10" x14ac:dyDescent="0.25">
      <c r="G1373" s="88"/>
      <c r="H1373" s="88"/>
      <c r="I1373" s="88"/>
      <c r="J1373" s="88"/>
    </row>
    <row r="1374" spans="7:10" x14ac:dyDescent="0.25">
      <c r="G1374" s="88"/>
      <c r="H1374" s="88"/>
      <c r="I1374" s="88"/>
      <c r="J1374" s="88"/>
    </row>
    <row r="1375" spans="7:10" x14ac:dyDescent="0.25">
      <c r="G1375" s="88"/>
      <c r="H1375" s="88"/>
      <c r="I1375" s="88"/>
      <c r="J1375" s="88"/>
    </row>
    <row r="1376" spans="7:10" x14ac:dyDescent="0.25">
      <c r="G1376" s="88"/>
      <c r="H1376" s="88"/>
      <c r="I1376" s="88"/>
      <c r="J1376" s="88"/>
    </row>
    <row r="1377" spans="7:10" x14ac:dyDescent="0.25">
      <c r="G1377" s="88"/>
      <c r="H1377" s="88"/>
      <c r="I1377" s="88"/>
      <c r="J1377" s="88"/>
    </row>
    <row r="1378" spans="7:10" x14ac:dyDescent="0.25">
      <c r="G1378" s="88"/>
      <c r="H1378" s="88"/>
      <c r="I1378" s="88"/>
      <c r="J1378" s="88"/>
    </row>
    <row r="1379" spans="7:10" x14ac:dyDescent="0.25">
      <c r="G1379" s="88"/>
      <c r="H1379" s="88"/>
      <c r="I1379" s="88"/>
      <c r="J1379" s="88"/>
    </row>
    <row r="1380" spans="7:10" x14ac:dyDescent="0.25">
      <c r="G1380" s="88"/>
      <c r="H1380" s="88"/>
      <c r="I1380" s="88"/>
      <c r="J1380" s="88"/>
    </row>
    <row r="1381" spans="7:10" x14ac:dyDescent="0.25">
      <c r="G1381" s="88"/>
      <c r="H1381" s="88"/>
      <c r="I1381" s="88"/>
      <c r="J1381" s="88"/>
    </row>
    <row r="1382" spans="7:10" x14ac:dyDescent="0.25">
      <c r="G1382" s="88"/>
      <c r="H1382" s="88"/>
      <c r="I1382" s="88"/>
      <c r="J1382" s="88"/>
    </row>
    <row r="1383" spans="7:10" x14ac:dyDescent="0.25">
      <c r="G1383" s="88"/>
      <c r="H1383" s="88"/>
      <c r="I1383" s="88"/>
      <c r="J1383" s="88"/>
    </row>
    <row r="1384" spans="7:10" x14ac:dyDescent="0.25">
      <c r="G1384" s="88"/>
      <c r="H1384" s="88"/>
      <c r="I1384" s="88"/>
      <c r="J1384" s="88"/>
    </row>
    <row r="1385" spans="7:10" x14ac:dyDescent="0.25">
      <c r="G1385" s="88"/>
      <c r="H1385" s="88"/>
      <c r="I1385" s="88"/>
      <c r="J1385" s="88"/>
    </row>
    <row r="1386" spans="7:10" x14ac:dyDescent="0.25">
      <c r="G1386" s="88"/>
      <c r="H1386" s="88"/>
      <c r="I1386" s="88"/>
      <c r="J1386" s="88"/>
    </row>
    <row r="1387" spans="7:10" x14ac:dyDescent="0.25">
      <c r="G1387" s="88"/>
      <c r="H1387" s="88"/>
      <c r="I1387" s="88"/>
      <c r="J1387" s="88"/>
    </row>
    <row r="1388" spans="7:10" x14ac:dyDescent="0.25">
      <c r="G1388" s="88"/>
      <c r="H1388" s="88"/>
      <c r="I1388" s="88"/>
      <c r="J1388" s="88"/>
    </row>
    <row r="1389" spans="7:10" x14ac:dyDescent="0.25">
      <c r="G1389" s="88"/>
      <c r="H1389" s="88"/>
      <c r="I1389" s="88"/>
      <c r="J1389" s="88"/>
    </row>
    <row r="1390" spans="7:10" x14ac:dyDescent="0.25">
      <c r="G1390" s="88"/>
      <c r="H1390" s="88"/>
      <c r="I1390" s="88"/>
      <c r="J1390" s="88"/>
    </row>
    <row r="1391" spans="7:10" x14ac:dyDescent="0.25">
      <c r="G1391" s="88"/>
      <c r="H1391" s="88"/>
      <c r="I1391" s="88"/>
      <c r="J1391" s="88"/>
    </row>
    <row r="1392" spans="7:10" x14ac:dyDescent="0.25">
      <c r="G1392" s="88"/>
      <c r="H1392" s="88"/>
      <c r="I1392" s="88"/>
      <c r="J1392" s="88"/>
    </row>
    <row r="1393" spans="7:10" x14ac:dyDescent="0.25">
      <c r="G1393" s="88"/>
      <c r="H1393" s="88"/>
      <c r="I1393" s="88"/>
      <c r="J1393" s="88"/>
    </row>
    <row r="1394" spans="7:10" x14ac:dyDescent="0.25">
      <c r="G1394" s="88"/>
      <c r="H1394" s="88"/>
      <c r="I1394" s="88"/>
      <c r="J1394" s="88"/>
    </row>
    <row r="1395" spans="7:10" x14ac:dyDescent="0.25">
      <c r="G1395" s="88"/>
      <c r="H1395" s="88"/>
      <c r="I1395" s="88"/>
      <c r="J1395" s="88"/>
    </row>
    <row r="1396" spans="7:10" x14ac:dyDescent="0.25">
      <c r="G1396" s="88"/>
      <c r="H1396" s="88"/>
      <c r="I1396" s="88"/>
      <c r="J1396" s="88"/>
    </row>
    <row r="1397" spans="7:10" x14ac:dyDescent="0.25">
      <c r="G1397" s="88"/>
      <c r="H1397" s="88"/>
      <c r="I1397" s="88"/>
      <c r="J1397" s="88"/>
    </row>
    <row r="1398" spans="7:10" x14ac:dyDescent="0.25">
      <c r="G1398" s="88"/>
      <c r="H1398" s="88"/>
      <c r="I1398" s="88"/>
      <c r="J1398" s="88"/>
    </row>
    <row r="1399" spans="7:10" x14ac:dyDescent="0.25">
      <c r="G1399" s="88"/>
      <c r="H1399" s="88"/>
      <c r="I1399" s="88"/>
      <c r="J1399" s="88"/>
    </row>
    <row r="1400" spans="7:10" x14ac:dyDescent="0.25">
      <c r="G1400" s="88"/>
      <c r="H1400" s="88"/>
      <c r="I1400" s="88"/>
      <c r="J1400" s="88"/>
    </row>
    <row r="1401" spans="7:10" x14ac:dyDescent="0.25">
      <c r="G1401" s="88"/>
      <c r="H1401" s="88"/>
      <c r="I1401" s="88"/>
      <c r="J1401" s="88"/>
    </row>
    <row r="1402" spans="7:10" x14ac:dyDescent="0.25">
      <c r="G1402" s="88"/>
      <c r="H1402" s="88"/>
      <c r="I1402" s="88"/>
      <c r="J1402" s="88"/>
    </row>
    <row r="1403" spans="7:10" x14ac:dyDescent="0.25">
      <c r="G1403" s="88"/>
      <c r="H1403" s="88"/>
      <c r="I1403" s="88"/>
      <c r="J1403" s="88"/>
    </row>
    <row r="1404" spans="7:10" x14ac:dyDescent="0.25">
      <c r="G1404" s="88"/>
      <c r="H1404" s="88"/>
      <c r="I1404" s="88"/>
      <c r="J1404" s="88"/>
    </row>
    <row r="1405" spans="7:10" x14ac:dyDescent="0.25">
      <c r="G1405" s="88"/>
      <c r="H1405" s="88"/>
      <c r="I1405" s="88"/>
      <c r="J1405" s="88"/>
    </row>
    <row r="1406" spans="7:10" x14ac:dyDescent="0.25">
      <c r="G1406" s="88"/>
      <c r="H1406" s="88"/>
      <c r="I1406" s="88"/>
      <c r="J1406" s="88"/>
    </row>
    <row r="1407" spans="7:10" x14ac:dyDescent="0.25">
      <c r="G1407" s="88"/>
      <c r="H1407" s="88"/>
      <c r="I1407" s="88"/>
      <c r="J1407" s="88"/>
    </row>
    <row r="1408" spans="7:10" x14ac:dyDescent="0.25">
      <c r="G1408" s="88"/>
      <c r="H1408" s="88"/>
      <c r="I1408" s="88"/>
      <c r="J1408" s="88"/>
    </row>
    <row r="1409" spans="7:10" x14ac:dyDescent="0.25">
      <c r="G1409" s="88"/>
      <c r="H1409" s="88"/>
      <c r="I1409" s="88"/>
      <c r="J1409" s="88"/>
    </row>
    <row r="1410" spans="7:10" x14ac:dyDescent="0.25">
      <c r="G1410" s="88"/>
      <c r="H1410" s="88"/>
      <c r="I1410" s="88"/>
      <c r="J1410" s="88"/>
    </row>
    <row r="1411" spans="7:10" x14ac:dyDescent="0.25">
      <c r="G1411" s="88"/>
      <c r="H1411" s="88"/>
      <c r="I1411" s="88"/>
      <c r="J1411" s="88"/>
    </row>
    <row r="1412" spans="7:10" x14ac:dyDescent="0.25">
      <c r="G1412" s="88"/>
      <c r="H1412" s="88"/>
      <c r="I1412" s="88"/>
      <c r="J1412" s="88"/>
    </row>
    <row r="1413" spans="7:10" x14ac:dyDescent="0.25">
      <c r="G1413" s="88"/>
      <c r="H1413" s="88"/>
      <c r="I1413" s="88"/>
      <c r="J1413" s="88"/>
    </row>
    <row r="1414" spans="7:10" x14ac:dyDescent="0.25">
      <c r="G1414" s="88"/>
      <c r="H1414" s="88"/>
      <c r="I1414" s="88"/>
      <c r="J1414" s="88"/>
    </row>
    <row r="1415" spans="7:10" x14ac:dyDescent="0.25">
      <c r="G1415" s="88"/>
      <c r="H1415" s="88"/>
      <c r="I1415" s="88"/>
      <c r="J1415" s="88"/>
    </row>
    <row r="1416" spans="7:10" x14ac:dyDescent="0.25">
      <c r="G1416" s="88"/>
      <c r="H1416" s="88"/>
      <c r="I1416" s="88"/>
      <c r="J1416" s="88"/>
    </row>
    <row r="1417" spans="7:10" x14ac:dyDescent="0.25">
      <c r="G1417" s="88"/>
      <c r="H1417" s="88"/>
      <c r="I1417" s="88"/>
      <c r="J1417" s="88"/>
    </row>
    <row r="1418" spans="7:10" x14ac:dyDescent="0.25">
      <c r="G1418" s="88"/>
      <c r="H1418" s="88"/>
      <c r="I1418" s="88"/>
      <c r="J1418" s="88"/>
    </row>
    <row r="1419" spans="7:10" x14ac:dyDescent="0.25">
      <c r="G1419" s="88"/>
      <c r="H1419" s="88"/>
      <c r="I1419" s="88"/>
      <c r="J1419" s="88"/>
    </row>
    <row r="1420" spans="7:10" x14ac:dyDescent="0.25">
      <c r="G1420" s="88"/>
      <c r="H1420" s="88"/>
      <c r="I1420" s="88"/>
      <c r="J1420" s="88"/>
    </row>
    <row r="1421" spans="7:10" x14ac:dyDescent="0.25">
      <c r="G1421" s="88"/>
      <c r="H1421" s="88"/>
      <c r="I1421" s="88"/>
      <c r="J1421" s="88"/>
    </row>
    <row r="1422" spans="7:10" x14ac:dyDescent="0.25">
      <c r="G1422" s="88"/>
      <c r="H1422" s="88"/>
      <c r="I1422" s="88"/>
      <c r="J1422" s="88"/>
    </row>
    <row r="1423" spans="7:10" x14ac:dyDescent="0.25">
      <c r="G1423" s="88"/>
      <c r="H1423" s="88"/>
      <c r="I1423" s="88"/>
      <c r="J1423" s="88"/>
    </row>
    <row r="1424" spans="7:10" x14ac:dyDescent="0.25">
      <c r="G1424" s="88"/>
      <c r="H1424" s="88"/>
      <c r="I1424" s="88"/>
      <c r="J1424" s="88"/>
    </row>
    <row r="1425" spans="7:10" x14ac:dyDescent="0.25">
      <c r="G1425" s="88"/>
      <c r="H1425" s="88"/>
      <c r="I1425" s="88"/>
      <c r="J1425" s="88"/>
    </row>
    <row r="1426" spans="7:10" x14ac:dyDescent="0.25">
      <c r="G1426" s="88"/>
      <c r="H1426" s="88"/>
      <c r="I1426" s="88"/>
      <c r="J1426" s="88"/>
    </row>
    <row r="1427" spans="7:10" x14ac:dyDescent="0.25">
      <c r="G1427" s="88"/>
      <c r="H1427" s="88"/>
      <c r="I1427" s="88"/>
      <c r="J1427" s="88"/>
    </row>
    <row r="1428" spans="7:10" x14ac:dyDescent="0.25">
      <c r="G1428" s="88"/>
      <c r="H1428" s="88"/>
      <c r="I1428" s="88"/>
      <c r="J1428" s="88"/>
    </row>
    <row r="1429" spans="7:10" x14ac:dyDescent="0.25">
      <c r="G1429" s="88"/>
      <c r="H1429" s="88"/>
      <c r="I1429" s="88"/>
      <c r="J1429" s="88"/>
    </row>
    <row r="1430" spans="7:10" x14ac:dyDescent="0.25">
      <c r="G1430" s="88"/>
      <c r="H1430" s="88"/>
      <c r="I1430" s="88"/>
      <c r="J1430" s="88"/>
    </row>
    <row r="1431" spans="7:10" x14ac:dyDescent="0.25">
      <c r="G1431" s="88"/>
      <c r="H1431" s="88"/>
      <c r="I1431" s="88"/>
      <c r="J1431" s="88"/>
    </row>
    <row r="1432" spans="7:10" x14ac:dyDescent="0.25">
      <c r="G1432" s="88"/>
      <c r="H1432" s="88"/>
      <c r="I1432" s="88"/>
      <c r="J1432" s="88"/>
    </row>
    <row r="1433" spans="7:10" x14ac:dyDescent="0.25">
      <c r="G1433" s="88"/>
      <c r="H1433" s="88"/>
      <c r="I1433" s="88"/>
      <c r="J1433" s="88"/>
    </row>
    <row r="1434" spans="7:10" x14ac:dyDescent="0.25">
      <c r="G1434" s="88"/>
      <c r="H1434" s="88"/>
      <c r="I1434" s="88"/>
      <c r="J1434" s="88"/>
    </row>
    <row r="1435" spans="7:10" x14ac:dyDescent="0.25">
      <c r="G1435" s="88"/>
      <c r="H1435" s="88"/>
      <c r="I1435" s="88"/>
      <c r="J1435" s="88"/>
    </row>
    <row r="1436" spans="7:10" x14ac:dyDescent="0.25">
      <c r="G1436" s="88"/>
      <c r="H1436" s="88"/>
      <c r="I1436" s="88"/>
      <c r="J1436" s="88"/>
    </row>
    <row r="1437" spans="7:10" x14ac:dyDescent="0.25">
      <c r="G1437" s="88"/>
      <c r="H1437" s="88"/>
      <c r="I1437" s="88"/>
      <c r="J1437" s="88"/>
    </row>
    <row r="1438" spans="7:10" x14ac:dyDescent="0.25">
      <c r="G1438" s="88"/>
      <c r="H1438" s="88"/>
      <c r="I1438" s="88"/>
      <c r="J1438" s="88"/>
    </row>
    <row r="1439" spans="7:10" x14ac:dyDescent="0.25">
      <c r="G1439" s="88"/>
      <c r="H1439" s="88"/>
      <c r="I1439" s="88"/>
      <c r="J1439" s="88"/>
    </row>
    <row r="1440" spans="7:10" x14ac:dyDescent="0.25">
      <c r="G1440" s="88"/>
      <c r="H1440" s="88"/>
      <c r="I1440" s="88"/>
      <c r="J1440" s="88"/>
    </row>
    <row r="1441" spans="7:10" x14ac:dyDescent="0.25">
      <c r="G1441" s="88"/>
      <c r="H1441" s="88"/>
      <c r="I1441" s="88"/>
      <c r="J1441" s="88"/>
    </row>
    <row r="1442" spans="7:10" x14ac:dyDescent="0.25">
      <c r="G1442" s="88"/>
      <c r="H1442" s="88"/>
      <c r="I1442" s="88"/>
      <c r="J1442" s="88"/>
    </row>
    <row r="1443" spans="7:10" x14ac:dyDescent="0.25">
      <c r="G1443" s="88"/>
      <c r="H1443" s="88"/>
      <c r="I1443" s="88"/>
      <c r="J1443" s="88"/>
    </row>
    <row r="1444" spans="7:10" x14ac:dyDescent="0.25">
      <c r="G1444" s="88"/>
      <c r="H1444" s="88"/>
      <c r="I1444" s="88"/>
      <c r="J1444" s="88"/>
    </row>
    <row r="1445" spans="7:10" x14ac:dyDescent="0.25">
      <c r="G1445" s="88"/>
      <c r="H1445" s="88"/>
      <c r="I1445" s="88"/>
      <c r="J1445" s="88"/>
    </row>
    <row r="1446" spans="7:10" x14ac:dyDescent="0.25">
      <c r="G1446" s="88"/>
      <c r="H1446" s="88"/>
      <c r="I1446" s="88"/>
      <c r="J1446" s="88"/>
    </row>
    <row r="1447" spans="7:10" x14ac:dyDescent="0.25">
      <c r="G1447" s="88"/>
      <c r="H1447" s="88"/>
      <c r="I1447" s="88"/>
      <c r="J1447" s="88"/>
    </row>
    <row r="1448" spans="7:10" x14ac:dyDescent="0.25">
      <c r="G1448" s="88"/>
      <c r="H1448" s="88"/>
      <c r="I1448" s="88"/>
      <c r="J1448" s="88"/>
    </row>
    <row r="1449" spans="7:10" x14ac:dyDescent="0.25">
      <c r="G1449" s="88"/>
      <c r="H1449" s="88"/>
      <c r="I1449" s="88"/>
      <c r="J1449" s="88"/>
    </row>
    <row r="1450" spans="7:10" x14ac:dyDescent="0.25">
      <c r="G1450" s="88"/>
      <c r="H1450" s="88"/>
      <c r="I1450" s="88"/>
      <c r="J1450" s="88"/>
    </row>
    <row r="1451" spans="7:10" x14ac:dyDescent="0.25">
      <c r="G1451" s="88"/>
      <c r="H1451" s="88"/>
      <c r="I1451" s="88"/>
      <c r="J1451" s="88"/>
    </row>
    <row r="1452" spans="7:10" x14ac:dyDescent="0.25">
      <c r="G1452" s="88"/>
      <c r="H1452" s="88"/>
      <c r="I1452" s="88"/>
      <c r="J1452" s="88"/>
    </row>
    <row r="1453" spans="7:10" x14ac:dyDescent="0.25">
      <c r="G1453" s="88"/>
      <c r="H1453" s="88"/>
      <c r="I1453" s="88"/>
      <c r="J1453" s="88"/>
    </row>
    <row r="1454" spans="7:10" x14ac:dyDescent="0.25">
      <c r="G1454" s="88"/>
      <c r="H1454" s="88"/>
      <c r="I1454" s="88"/>
      <c r="J1454" s="88"/>
    </row>
    <row r="1455" spans="7:10" x14ac:dyDescent="0.25">
      <c r="G1455" s="88"/>
      <c r="H1455" s="88"/>
      <c r="I1455" s="88"/>
      <c r="J1455" s="88"/>
    </row>
    <row r="1456" spans="7:10" x14ac:dyDescent="0.25">
      <c r="G1456" s="88"/>
      <c r="H1456" s="88"/>
      <c r="I1456" s="88"/>
      <c r="J1456" s="88"/>
    </row>
    <row r="1457" spans="7:10" x14ac:dyDescent="0.25">
      <c r="G1457" s="88"/>
      <c r="H1457" s="88"/>
      <c r="I1457" s="88"/>
      <c r="J1457" s="88"/>
    </row>
    <row r="1458" spans="7:10" x14ac:dyDescent="0.25">
      <c r="G1458" s="88"/>
      <c r="H1458" s="88"/>
      <c r="I1458" s="88"/>
      <c r="J1458" s="88"/>
    </row>
    <row r="1459" spans="7:10" x14ac:dyDescent="0.25">
      <c r="G1459" s="88"/>
      <c r="H1459" s="88"/>
      <c r="I1459" s="88"/>
      <c r="J1459" s="88"/>
    </row>
    <row r="1460" spans="7:10" x14ac:dyDescent="0.25">
      <c r="G1460" s="88"/>
      <c r="H1460" s="88"/>
      <c r="I1460" s="88"/>
      <c r="J1460" s="88"/>
    </row>
    <row r="1461" spans="7:10" x14ac:dyDescent="0.25">
      <c r="G1461" s="88"/>
      <c r="H1461" s="88"/>
      <c r="I1461" s="88"/>
      <c r="J1461" s="88"/>
    </row>
    <row r="1462" spans="7:10" x14ac:dyDescent="0.25">
      <c r="G1462" s="88"/>
      <c r="H1462" s="88"/>
      <c r="I1462" s="88"/>
      <c r="J1462" s="88"/>
    </row>
    <row r="1463" spans="7:10" x14ac:dyDescent="0.25">
      <c r="G1463" s="88"/>
      <c r="H1463" s="88"/>
      <c r="I1463" s="88"/>
      <c r="J1463" s="88"/>
    </row>
    <row r="1464" spans="7:10" x14ac:dyDescent="0.25">
      <c r="G1464" s="88"/>
      <c r="H1464" s="88"/>
      <c r="I1464" s="88"/>
      <c r="J1464" s="88"/>
    </row>
    <row r="1465" spans="7:10" x14ac:dyDescent="0.25">
      <c r="G1465" s="88"/>
      <c r="H1465" s="88"/>
      <c r="I1465" s="88"/>
      <c r="J1465" s="88"/>
    </row>
    <row r="1466" spans="7:10" x14ac:dyDescent="0.25">
      <c r="G1466" s="88"/>
      <c r="H1466" s="88"/>
      <c r="I1466" s="88"/>
      <c r="J1466" s="88"/>
    </row>
    <row r="1467" spans="7:10" x14ac:dyDescent="0.25">
      <c r="G1467" s="88"/>
      <c r="H1467" s="88"/>
      <c r="I1467" s="88"/>
      <c r="J1467" s="88"/>
    </row>
    <row r="1468" spans="7:10" x14ac:dyDescent="0.25">
      <c r="G1468" s="88"/>
      <c r="H1468" s="88"/>
      <c r="I1468" s="88"/>
      <c r="J1468" s="88"/>
    </row>
    <row r="1469" spans="7:10" x14ac:dyDescent="0.25">
      <c r="G1469" s="88"/>
      <c r="H1469" s="88"/>
      <c r="I1469" s="88"/>
      <c r="J1469" s="88"/>
    </row>
    <row r="1470" spans="7:10" x14ac:dyDescent="0.25">
      <c r="G1470" s="88"/>
      <c r="H1470" s="88"/>
      <c r="I1470" s="88"/>
      <c r="J1470" s="88"/>
    </row>
    <row r="1471" spans="7:10" x14ac:dyDescent="0.25">
      <c r="G1471" s="88"/>
      <c r="H1471" s="88"/>
      <c r="I1471" s="88"/>
      <c r="J1471" s="88"/>
    </row>
    <row r="1472" spans="7:10" x14ac:dyDescent="0.25">
      <c r="G1472" s="88"/>
      <c r="H1472" s="88"/>
      <c r="I1472" s="88"/>
      <c r="J1472" s="88"/>
    </row>
    <row r="1473" spans="7:10" x14ac:dyDescent="0.25">
      <c r="G1473" s="88"/>
      <c r="H1473" s="88"/>
      <c r="I1473" s="88"/>
      <c r="J1473" s="88"/>
    </row>
    <row r="1474" spans="7:10" x14ac:dyDescent="0.25">
      <c r="G1474" s="88"/>
      <c r="H1474" s="88"/>
      <c r="I1474" s="88"/>
      <c r="J1474" s="88"/>
    </row>
    <row r="1475" spans="7:10" x14ac:dyDescent="0.25">
      <c r="G1475" s="88"/>
      <c r="H1475" s="88"/>
      <c r="I1475" s="88"/>
      <c r="J1475" s="88"/>
    </row>
    <row r="1476" spans="7:10" x14ac:dyDescent="0.25">
      <c r="G1476" s="88"/>
      <c r="H1476" s="88"/>
      <c r="I1476" s="88"/>
      <c r="J1476" s="88"/>
    </row>
    <row r="1477" spans="7:10" x14ac:dyDescent="0.25">
      <c r="G1477" s="88"/>
      <c r="H1477" s="88"/>
      <c r="I1477" s="88"/>
      <c r="J1477" s="88"/>
    </row>
    <row r="1478" spans="7:10" x14ac:dyDescent="0.25">
      <c r="G1478" s="88"/>
      <c r="H1478" s="88"/>
      <c r="I1478" s="88"/>
      <c r="J1478" s="88"/>
    </row>
    <row r="1479" spans="7:10" x14ac:dyDescent="0.25">
      <c r="G1479" s="88"/>
      <c r="H1479" s="88"/>
      <c r="I1479" s="88"/>
      <c r="J1479" s="88"/>
    </row>
    <row r="1480" spans="7:10" x14ac:dyDescent="0.25">
      <c r="G1480" s="88"/>
      <c r="H1480" s="88"/>
      <c r="I1480" s="88"/>
      <c r="J1480" s="88"/>
    </row>
    <row r="1481" spans="7:10" x14ac:dyDescent="0.25">
      <c r="G1481" s="88"/>
      <c r="H1481" s="88"/>
      <c r="I1481" s="88"/>
      <c r="J1481" s="88"/>
    </row>
    <row r="1482" spans="7:10" x14ac:dyDescent="0.25">
      <c r="G1482" s="88"/>
      <c r="H1482" s="88"/>
      <c r="I1482" s="88"/>
      <c r="J1482" s="88"/>
    </row>
    <row r="1483" spans="7:10" x14ac:dyDescent="0.25">
      <c r="G1483" s="88"/>
      <c r="H1483" s="88"/>
      <c r="I1483" s="88"/>
      <c r="J1483" s="88"/>
    </row>
    <row r="1484" spans="7:10" x14ac:dyDescent="0.25">
      <c r="G1484" s="88"/>
      <c r="H1484" s="88"/>
      <c r="I1484" s="88"/>
      <c r="J1484" s="88"/>
    </row>
    <row r="1485" spans="7:10" x14ac:dyDescent="0.25">
      <c r="G1485" s="88"/>
      <c r="H1485" s="88"/>
      <c r="I1485" s="88"/>
      <c r="J1485" s="88"/>
    </row>
    <row r="1486" spans="7:10" x14ac:dyDescent="0.25">
      <c r="G1486" s="88"/>
      <c r="H1486" s="88"/>
      <c r="I1486" s="88"/>
      <c r="J1486" s="88"/>
    </row>
    <row r="1487" spans="7:10" x14ac:dyDescent="0.25">
      <c r="G1487" s="88"/>
      <c r="H1487" s="88"/>
      <c r="I1487" s="88"/>
      <c r="J1487" s="88"/>
    </row>
    <row r="1488" spans="7:10" x14ac:dyDescent="0.25">
      <c r="G1488" s="88"/>
      <c r="H1488" s="88"/>
      <c r="I1488" s="88"/>
      <c r="J1488" s="88"/>
    </row>
    <row r="1489" spans="7:10" x14ac:dyDescent="0.25">
      <c r="G1489" s="88"/>
      <c r="H1489" s="88"/>
      <c r="I1489" s="88"/>
      <c r="J1489" s="88"/>
    </row>
    <row r="1490" spans="7:10" x14ac:dyDescent="0.25">
      <c r="G1490" s="88"/>
      <c r="H1490" s="88"/>
      <c r="I1490" s="88"/>
      <c r="J1490" s="88"/>
    </row>
    <row r="1491" spans="7:10" x14ac:dyDescent="0.25">
      <c r="G1491" s="88"/>
      <c r="H1491" s="88"/>
      <c r="I1491" s="88"/>
      <c r="J1491" s="88"/>
    </row>
    <row r="1492" spans="7:10" x14ac:dyDescent="0.25">
      <c r="G1492" s="88"/>
      <c r="H1492" s="88"/>
      <c r="I1492" s="88"/>
      <c r="J1492" s="88"/>
    </row>
    <row r="1493" spans="7:10" x14ac:dyDescent="0.25">
      <c r="G1493" s="88"/>
      <c r="H1493" s="88"/>
      <c r="I1493" s="88"/>
      <c r="J1493" s="88"/>
    </row>
    <row r="1494" spans="7:10" x14ac:dyDescent="0.25">
      <c r="G1494" s="88"/>
      <c r="H1494" s="88"/>
      <c r="I1494" s="88"/>
      <c r="J1494" s="88"/>
    </row>
    <row r="1495" spans="7:10" x14ac:dyDescent="0.25">
      <c r="G1495" s="88"/>
      <c r="H1495" s="88"/>
      <c r="I1495" s="88"/>
      <c r="J1495" s="88"/>
    </row>
    <row r="1496" spans="7:10" x14ac:dyDescent="0.25">
      <c r="G1496" s="88"/>
      <c r="H1496" s="88"/>
      <c r="I1496" s="88"/>
      <c r="J1496" s="88"/>
    </row>
    <row r="1497" spans="7:10" x14ac:dyDescent="0.25">
      <c r="G1497" s="88"/>
      <c r="H1497" s="88"/>
      <c r="I1497" s="88"/>
      <c r="J1497" s="88"/>
    </row>
    <row r="1498" spans="7:10" x14ac:dyDescent="0.25">
      <c r="G1498" s="88"/>
      <c r="H1498" s="88"/>
      <c r="I1498" s="88"/>
      <c r="J1498" s="88"/>
    </row>
    <row r="1499" spans="7:10" x14ac:dyDescent="0.25">
      <c r="G1499" s="88"/>
      <c r="H1499" s="88"/>
      <c r="I1499" s="88"/>
      <c r="J1499" s="88"/>
    </row>
    <row r="1500" spans="7:10" x14ac:dyDescent="0.25">
      <c r="G1500" s="88"/>
      <c r="H1500" s="88"/>
      <c r="I1500" s="88"/>
      <c r="J1500" s="88"/>
    </row>
    <row r="1501" spans="7:10" x14ac:dyDescent="0.25">
      <c r="G1501" s="88"/>
      <c r="H1501" s="88"/>
      <c r="I1501" s="88"/>
      <c r="J1501" s="88"/>
    </row>
    <row r="1502" spans="7:10" x14ac:dyDescent="0.25">
      <c r="G1502" s="88"/>
      <c r="H1502" s="88"/>
      <c r="I1502" s="88"/>
      <c r="J1502" s="88"/>
    </row>
    <row r="1503" spans="7:10" x14ac:dyDescent="0.25">
      <c r="G1503" s="88"/>
      <c r="H1503" s="88"/>
      <c r="I1503" s="88"/>
      <c r="J1503" s="88"/>
    </row>
    <row r="1504" spans="7:10" x14ac:dyDescent="0.25">
      <c r="G1504" s="88"/>
      <c r="H1504" s="88"/>
      <c r="I1504" s="88"/>
      <c r="J1504" s="88"/>
    </row>
    <row r="1505" spans="7:10" x14ac:dyDescent="0.25">
      <c r="G1505" s="88"/>
      <c r="H1505" s="88"/>
      <c r="I1505" s="88"/>
      <c r="J1505" s="88"/>
    </row>
    <row r="1506" spans="7:10" x14ac:dyDescent="0.25">
      <c r="G1506" s="88"/>
      <c r="H1506" s="88"/>
      <c r="I1506" s="88"/>
      <c r="J1506" s="88"/>
    </row>
    <row r="1507" spans="7:10" x14ac:dyDescent="0.25">
      <c r="G1507" s="88"/>
      <c r="H1507" s="88"/>
      <c r="I1507" s="88"/>
      <c r="J1507" s="88"/>
    </row>
    <row r="1508" spans="7:10" x14ac:dyDescent="0.25">
      <c r="G1508" s="88"/>
      <c r="H1508" s="88"/>
      <c r="I1508" s="88"/>
      <c r="J1508" s="88"/>
    </row>
    <row r="1509" spans="7:10" x14ac:dyDescent="0.25">
      <c r="G1509" s="88"/>
      <c r="H1509" s="88"/>
      <c r="I1509" s="88"/>
      <c r="J1509" s="88"/>
    </row>
    <row r="1510" spans="7:10" x14ac:dyDescent="0.25">
      <c r="G1510" s="88"/>
      <c r="H1510" s="88"/>
      <c r="I1510" s="88"/>
      <c r="J1510" s="88"/>
    </row>
    <row r="1511" spans="7:10" x14ac:dyDescent="0.25">
      <c r="G1511" s="88"/>
      <c r="H1511" s="88"/>
      <c r="I1511" s="88"/>
      <c r="J1511" s="88"/>
    </row>
    <row r="1512" spans="7:10" x14ac:dyDescent="0.25">
      <c r="G1512" s="88"/>
      <c r="H1512" s="88"/>
      <c r="I1512" s="88"/>
      <c r="J1512" s="88"/>
    </row>
    <row r="1513" spans="7:10" x14ac:dyDescent="0.25">
      <c r="G1513" s="88"/>
      <c r="H1513" s="88"/>
      <c r="I1513" s="88"/>
      <c r="J1513" s="88"/>
    </row>
    <row r="1514" spans="7:10" x14ac:dyDescent="0.25">
      <c r="G1514" s="88"/>
      <c r="H1514" s="88"/>
      <c r="I1514" s="88"/>
      <c r="J1514" s="88"/>
    </row>
    <row r="1515" spans="7:10" x14ac:dyDescent="0.25">
      <c r="G1515" s="88"/>
      <c r="H1515" s="88"/>
      <c r="I1515" s="88"/>
      <c r="J1515" s="88"/>
    </row>
    <row r="1516" spans="7:10" x14ac:dyDescent="0.25">
      <c r="G1516" s="88"/>
      <c r="H1516" s="88"/>
      <c r="I1516" s="88"/>
      <c r="J1516" s="88"/>
    </row>
    <row r="1517" spans="7:10" x14ac:dyDescent="0.25">
      <c r="G1517" s="88"/>
      <c r="H1517" s="88"/>
      <c r="I1517" s="88"/>
      <c r="J1517" s="88"/>
    </row>
    <row r="1518" spans="7:10" x14ac:dyDescent="0.25">
      <c r="G1518" s="88"/>
      <c r="H1518" s="88"/>
      <c r="I1518" s="88"/>
      <c r="J1518" s="88"/>
    </row>
    <row r="1519" spans="7:10" x14ac:dyDescent="0.25">
      <c r="G1519" s="88"/>
      <c r="H1519" s="88"/>
      <c r="I1519" s="88"/>
      <c r="J1519" s="88"/>
    </row>
    <row r="1520" spans="7:10" x14ac:dyDescent="0.25">
      <c r="G1520" s="88"/>
      <c r="H1520" s="88"/>
      <c r="I1520" s="88"/>
      <c r="J1520" s="88"/>
    </row>
    <row r="1521" spans="7:10" x14ac:dyDescent="0.25">
      <c r="G1521" s="88"/>
      <c r="H1521" s="88"/>
      <c r="I1521" s="88"/>
      <c r="J1521" s="88"/>
    </row>
    <row r="1522" spans="7:10" x14ac:dyDescent="0.25">
      <c r="G1522" s="88"/>
      <c r="H1522" s="88"/>
      <c r="I1522" s="88"/>
      <c r="J1522" s="88"/>
    </row>
    <row r="1523" spans="7:10" x14ac:dyDescent="0.25">
      <c r="G1523" s="88"/>
      <c r="H1523" s="88"/>
      <c r="I1523" s="88"/>
      <c r="J1523" s="88"/>
    </row>
    <row r="1524" spans="7:10" x14ac:dyDescent="0.25">
      <c r="G1524" s="88"/>
      <c r="H1524" s="88"/>
      <c r="I1524" s="88"/>
      <c r="J1524" s="88"/>
    </row>
    <row r="1525" spans="7:10" x14ac:dyDescent="0.25">
      <c r="G1525" s="88"/>
      <c r="H1525" s="88"/>
      <c r="I1525" s="88"/>
      <c r="J1525" s="88"/>
    </row>
    <row r="1526" spans="7:10" x14ac:dyDescent="0.25">
      <c r="G1526" s="88"/>
      <c r="H1526" s="88"/>
      <c r="I1526" s="88"/>
      <c r="J1526" s="88"/>
    </row>
  </sheetData>
  <sheetProtection algorithmName="SHA-512" hashValue="QQrUm9Kt40TyzQFCHjhkBrCpVe2QUZh2ZoR5t9/wG4f8II4hn8HNOtqFJ3lwT8ecQCwOb6vdPLzP2zJ5aD7D5w==" saltValue="5bDygveCGwZSJdJOHvx1tA==" spinCount="100000" sheet="1" objects="1" scenarios="1"/>
  <mergeCells count="28">
    <mergeCell ref="A87:A91"/>
    <mergeCell ref="E87:F91"/>
    <mergeCell ref="I87:J91"/>
    <mergeCell ref="G6:J6"/>
    <mergeCell ref="C7:D7"/>
    <mergeCell ref="E7:F7"/>
    <mergeCell ref="G7:H7"/>
    <mergeCell ref="I7:J7"/>
    <mergeCell ref="C6:F6"/>
    <mergeCell ref="G8:H8"/>
    <mergeCell ref="I8:J8"/>
    <mergeCell ref="A10:A14"/>
    <mergeCell ref="A36:A40"/>
    <mergeCell ref="A41:A45"/>
    <mergeCell ref="A21:A25"/>
    <mergeCell ref="A26:A30"/>
    <mergeCell ref="A31:A35"/>
    <mergeCell ref="A15:A19"/>
    <mergeCell ref="C8:D8"/>
    <mergeCell ref="E8:F8"/>
    <mergeCell ref="A47:A51"/>
    <mergeCell ref="A72:A76"/>
    <mergeCell ref="A77:A81"/>
    <mergeCell ref="A82:A86"/>
    <mergeCell ref="A52:A56"/>
    <mergeCell ref="A57:A61"/>
    <mergeCell ref="A62:A66"/>
    <mergeCell ref="A67:A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6AB9-AD4A-49BC-941D-096AD4064453}">
  <dimension ref="A1:J147"/>
  <sheetViews>
    <sheetView showGridLines="0" zoomScaleNormal="100" workbookViewId="0">
      <selection activeCell="C37" sqref="C11:J37"/>
    </sheetView>
  </sheetViews>
  <sheetFormatPr defaultRowHeight="15" x14ac:dyDescent="0.25"/>
  <cols>
    <col min="1" max="1" width="32.5703125" customWidth="1"/>
    <col min="2" max="2" width="93.5703125" bestFit="1" customWidth="1"/>
    <col min="3" max="10" width="12.5703125" customWidth="1"/>
  </cols>
  <sheetData>
    <row r="1" spans="1:10" ht="15.75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</row>
    <row r="2" spans="1:10" ht="15.75" x14ac:dyDescent="0.25">
      <c r="A2" s="3" t="s">
        <v>133</v>
      </c>
      <c r="B2" s="3" t="s">
        <v>46</v>
      </c>
      <c r="C2" s="4">
        <v>15000</v>
      </c>
      <c r="D2" s="4">
        <v>23000</v>
      </c>
      <c r="E2" s="4">
        <v>15000</v>
      </c>
      <c r="F2" s="4">
        <v>23000</v>
      </c>
      <c r="G2" s="4">
        <v>35000</v>
      </c>
      <c r="H2" s="4">
        <v>53000</v>
      </c>
      <c r="I2" s="4">
        <v>35000</v>
      </c>
      <c r="J2" s="4">
        <v>53000</v>
      </c>
    </row>
    <row r="3" spans="1:10" ht="15.75" x14ac:dyDescent="0.25">
      <c r="A3" s="3" t="s">
        <v>132</v>
      </c>
      <c r="B3" s="3" t="s">
        <v>111</v>
      </c>
      <c r="C3" s="4">
        <v>15500</v>
      </c>
      <c r="D3" s="4">
        <v>23450</v>
      </c>
      <c r="E3" s="4">
        <v>15500</v>
      </c>
      <c r="F3" s="4">
        <v>23450</v>
      </c>
      <c r="G3" s="4">
        <v>36500</v>
      </c>
      <c r="H3" s="4">
        <v>51600</v>
      </c>
      <c r="I3" s="4">
        <v>36500</v>
      </c>
      <c r="J3" s="4">
        <v>51600</v>
      </c>
    </row>
    <row r="4" spans="1:10" ht="15.75" x14ac:dyDescent="0.25">
      <c r="A4" s="35"/>
      <c r="B4" s="19"/>
      <c r="C4" s="36"/>
      <c r="D4" s="36"/>
      <c r="E4" s="36"/>
      <c r="F4" s="36"/>
      <c r="G4" s="36"/>
      <c r="H4" s="36"/>
      <c r="I4" s="36"/>
      <c r="J4" s="36"/>
    </row>
    <row r="5" spans="1:10" ht="15.75" x14ac:dyDescent="0.25">
      <c r="A5" s="37"/>
      <c r="B5" s="20"/>
      <c r="C5" s="20"/>
      <c r="D5" s="20"/>
      <c r="E5" s="20"/>
      <c r="F5" s="20"/>
      <c r="G5" s="20"/>
      <c r="H5" s="20"/>
      <c r="I5" s="20"/>
      <c r="J5" s="20"/>
    </row>
    <row r="6" spans="1:10" ht="15.75" x14ac:dyDescent="0.25">
      <c r="A6" s="19" t="s">
        <v>47</v>
      </c>
      <c r="B6" s="20"/>
      <c r="C6" s="20"/>
      <c r="D6" s="37"/>
      <c r="E6" s="20"/>
      <c r="F6" s="20"/>
      <c r="G6" s="20"/>
      <c r="H6" s="20"/>
      <c r="I6" s="20"/>
      <c r="J6" s="20"/>
    </row>
    <row r="7" spans="1:10" ht="15.75" x14ac:dyDescent="0.25">
      <c r="A7" s="38" t="s">
        <v>48</v>
      </c>
      <c r="B7" s="39"/>
      <c r="C7" s="129" t="s">
        <v>3</v>
      </c>
      <c r="D7" s="130"/>
      <c r="E7" s="130"/>
      <c r="F7" s="130"/>
      <c r="G7" s="129" t="s">
        <v>4</v>
      </c>
      <c r="H7" s="130"/>
      <c r="I7" s="130"/>
      <c r="J7" s="130"/>
    </row>
    <row r="8" spans="1:10" ht="15.75" x14ac:dyDescent="0.25">
      <c r="A8" s="40" t="s">
        <v>49</v>
      </c>
      <c r="B8" s="41"/>
      <c r="C8" s="143" t="s">
        <v>6</v>
      </c>
      <c r="D8" s="144"/>
      <c r="E8" s="143" t="s">
        <v>7</v>
      </c>
      <c r="F8" s="145"/>
      <c r="G8" s="143" t="s">
        <v>6</v>
      </c>
      <c r="H8" s="144"/>
      <c r="I8" s="143" t="s">
        <v>7</v>
      </c>
      <c r="J8" s="145"/>
    </row>
    <row r="9" spans="1:10" ht="15.75" x14ac:dyDescent="0.25">
      <c r="A9" s="42" t="s">
        <v>8</v>
      </c>
      <c r="B9" s="41"/>
      <c r="C9" s="129" t="s">
        <v>9</v>
      </c>
      <c r="D9" s="130"/>
      <c r="E9" s="129" t="s">
        <v>10</v>
      </c>
      <c r="F9" s="131"/>
      <c r="G9" s="129" t="s">
        <v>9</v>
      </c>
      <c r="H9" s="130"/>
      <c r="I9" s="129" t="s">
        <v>10</v>
      </c>
      <c r="J9" s="131"/>
    </row>
    <row r="10" spans="1:10" ht="15.75" x14ac:dyDescent="0.25">
      <c r="A10" s="43"/>
      <c r="B10" s="44"/>
      <c r="C10" s="27" t="s">
        <v>11</v>
      </c>
      <c r="D10" s="27" t="s">
        <v>12</v>
      </c>
      <c r="E10" s="27" t="s">
        <v>11</v>
      </c>
      <c r="F10" s="27" t="s">
        <v>12</v>
      </c>
      <c r="G10" s="27" t="s">
        <v>11</v>
      </c>
      <c r="H10" s="27" t="s">
        <v>12</v>
      </c>
      <c r="I10" s="27" t="s">
        <v>11</v>
      </c>
      <c r="J10" s="27" t="s">
        <v>12</v>
      </c>
    </row>
    <row r="11" spans="1:10" ht="20.25" customHeight="1" x14ac:dyDescent="0.25">
      <c r="A11" s="135" t="s">
        <v>50</v>
      </c>
      <c r="B11" s="30" t="s">
        <v>14</v>
      </c>
      <c r="C11" s="64">
        <v>4336</v>
      </c>
      <c r="D11" s="64">
        <v>7795</v>
      </c>
      <c r="E11" s="64">
        <v>21448</v>
      </c>
      <c r="F11" s="64">
        <v>37052</v>
      </c>
      <c r="G11" s="65">
        <v>6255</v>
      </c>
      <c r="H11" s="65">
        <v>10865</v>
      </c>
      <c r="I11" s="65">
        <v>24187</v>
      </c>
      <c r="J11" s="65">
        <v>42001</v>
      </c>
    </row>
    <row r="12" spans="1:10" ht="20.25" customHeight="1" x14ac:dyDescent="0.25">
      <c r="A12" s="135"/>
      <c r="B12" s="30" t="s">
        <v>15</v>
      </c>
      <c r="C12" s="64">
        <v>4336</v>
      </c>
      <c r="D12" s="64">
        <v>7795</v>
      </c>
      <c r="E12" s="64">
        <v>24074</v>
      </c>
      <c r="F12" s="64">
        <v>37052</v>
      </c>
      <c r="G12" s="65">
        <v>6255</v>
      </c>
      <c r="H12" s="65">
        <v>10865</v>
      </c>
      <c r="I12" s="65">
        <v>27338</v>
      </c>
      <c r="J12" s="65">
        <v>42001</v>
      </c>
    </row>
    <row r="13" spans="1:10" ht="20.25" customHeight="1" x14ac:dyDescent="0.25">
      <c r="A13" s="135"/>
      <c r="B13" s="30" t="s">
        <v>16</v>
      </c>
      <c r="C13" s="64">
        <v>4336</v>
      </c>
      <c r="D13" s="64">
        <v>7795</v>
      </c>
      <c r="E13" s="64">
        <v>27330</v>
      </c>
      <c r="F13" s="64">
        <v>37052</v>
      </c>
      <c r="G13" s="65">
        <v>6255</v>
      </c>
      <c r="H13" s="65">
        <v>10865</v>
      </c>
      <c r="I13" s="65">
        <v>31245</v>
      </c>
      <c r="J13" s="65">
        <v>42001</v>
      </c>
    </row>
    <row r="14" spans="1:10" ht="20.25" customHeight="1" x14ac:dyDescent="0.25">
      <c r="A14" s="135"/>
      <c r="B14" s="30" t="s">
        <v>17</v>
      </c>
      <c r="C14" s="64">
        <v>4336</v>
      </c>
      <c r="D14" s="64">
        <v>7795</v>
      </c>
      <c r="E14" s="64">
        <v>28590</v>
      </c>
      <c r="F14" s="64">
        <v>40208</v>
      </c>
      <c r="G14" s="65">
        <v>6255</v>
      </c>
      <c r="H14" s="65">
        <v>10865</v>
      </c>
      <c r="I14" s="65">
        <v>32757</v>
      </c>
      <c r="J14" s="65">
        <v>45788</v>
      </c>
    </row>
    <row r="15" spans="1:10" ht="20.25" customHeight="1" x14ac:dyDescent="0.25">
      <c r="A15" s="135"/>
      <c r="B15" s="30" t="s">
        <v>18</v>
      </c>
      <c r="C15" s="64">
        <v>4336</v>
      </c>
      <c r="D15" s="64"/>
      <c r="E15" s="64">
        <v>30596</v>
      </c>
      <c r="F15" s="64"/>
      <c r="G15" s="65">
        <v>6255</v>
      </c>
      <c r="H15" s="65"/>
      <c r="I15" s="65">
        <v>35036</v>
      </c>
      <c r="J15" s="65"/>
    </row>
    <row r="16" spans="1:10" ht="20.25" customHeight="1" x14ac:dyDescent="0.25">
      <c r="A16" s="135" t="s">
        <v>51</v>
      </c>
      <c r="B16" s="15" t="s">
        <v>14</v>
      </c>
      <c r="C16" s="64">
        <v>4336</v>
      </c>
      <c r="D16" s="64">
        <v>7795</v>
      </c>
      <c r="E16" s="64">
        <v>24450</v>
      </c>
      <c r="F16" s="64">
        <v>47109</v>
      </c>
      <c r="G16" s="65">
        <v>6255</v>
      </c>
      <c r="H16" s="65">
        <v>10865</v>
      </c>
      <c r="I16" s="65">
        <v>27237</v>
      </c>
      <c r="J16" s="65">
        <v>52162</v>
      </c>
    </row>
    <row r="17" spans="1:10" ht="20.25" customHeight="1" x14ac:dyDescent="0.25">
      <c r="A17" s="135"/>
      <c r="B17" s="15" t="s">
        <v>15</v>
      </c>
      <c r="C17" s="64">
        <v>4336</v>
      </c>
      <c r="D17" s="64">
        <v>7795</v>
      </c>
      <c r="E17" s="64">
        <v>27119</v>
      </c>
      <c r="F17" s="64">
        <v>47109</v>
      </c>
      <c r="G17" s="65">
        <v>6255</v>
      </c>
      <c r="H17" s="65">
        <v>10865</v>
      </c>
      <c r="I17" s="65">
        <v>30440</v>
      </c>
      <c r="J17" s="65">
        <v>52162</v>
      </c>
    </row>
    <row r="18" spans="1:10" ht="20.25" customHeight="1" x14ac:dyDescent="0.25">
      <c r="A18" s="135"/>
      <c r="B18" s="15" t="s">
        <v>16</v>
      </c>
      <c r="C18" s="64">
        <v>4336</v>
      </c>
      <c r="D18" s="64">
        <v>7795</v>
      </c>
      <c r="E18" s="64">
        <v>30505</v>
      </c>
      <c r="F18" s="64">
        <v>47109</v>
      </c>
      <c r="G18" s="65">
        <v>6255</v>
      </c>
      <c r="H18" s="65">
        <v>10865</v>
      </c>
      <c r="I18" s="65">
        <v>34503</v>
      </c>
      <c r="J18" s="65">
        <v>52162</v>
      </c>
    </row>
    <row r="19" spans="1:10" ht="20.25" customHeight="1" x14ac:dyDescent="0.25">
      <c r="A19" s="135"/>
      <c r="B19" s="15" t="s">
        <v>17</v>
      </c>
      <c r="C19" s="64">
        <v>4336</v>
      </c>
      <c r="D19" s="64">
        <v>7795</v>
      </c>
      <c r="E19" s="64">
        <v>31731</v>
      </c>
      <c r="F19" s="64">
        <v>50504</v>
      </c>
      <c r="G19" s="65">
        <v>6255</v>
      </c>
      <c r="H19" s="65">
        <v>10865</v>
      </c>
      <c r="I19" s="65">
        <v>35974</v>
      </c>
      <c r="J19" s="65">
        <v>56104</v>
      </c>
    </row>
    <row r="20" spans="1:10" ht="20.25" customHeight="1" x14ac:dyDescent="0.25">
      <c r="A20" s="135"/>
      <c r="B20" s="15" t="s">
        <v>18</v>
      </c>
      <c r="C20" s="64">
        <v>4336</v>
      </c>
      <c r="D20" s="64"/>
      <c r="E20" s="64">
        <v>33177</v>
      </c>
      <c r="F20" s="64"/>
      <c r="G20" s="65">
        <v>6255</v>
      </c>
      <c r="H20" s="65"/>
      <c r="I20" s="65">
        <v>37709</v>
      </c>
      <c r="J20" s="65"/>
    </row>
    <row r="21" spans="1:10" ht="20.25" customHeight="1" x14ac:dyDescent="0.25">
      <c r="A21" s="146" t="s">
        <v>20</v>
      </c>
      <c r="B21" s="30" t="s">
        <v>14</v>
      </c>
      <c r="C21" s="64">
        <v>47974</v>
      </c>
      <c r="D21" s="64">
        <v>84093</v>
      </c>
      <c r="E21" s="64">
        <v>44298</v>
      </c>
      <c r="F21" s="64">
        <v>83295</v>
      </c>
      <c r="G21" s="65">
        <v>72564</v>
      </c>
      <c r="H21" s="65">
        <v>126357</v>
      </c>
      <c r="I21" s="65">
        <v>71290</v>
      </c>
      <c r="J21" s="65">
        <v>130210</v>
      </c>
    </row>
    <row r="22" spans="1:10" ht="20.25" customHeight="1" x14ac:dyDescent="0.25">
      <c r="A22" s="147"/>
      <c r="B22" s="30" t="s">
        <v>15</v>
      </c>
      <c r="C22" s="64">
        <v>55110</v>
      </c>
      <c r="D22" s="64">
        <v>84093</v>
      </c>
      <c r="E22" s="64">
        <v>52070</v>
      </c>
      <c r="F22" s="64">
        <v>83295</v>
      </c>
      <c r="G22" s="65">
        <v>83268</v>
      </c>
      <c r="H22" s="65">
        <v>126357</v>
      </c>
      <c r="I22" s="65">
        <v>82948</v>
      </c>
      <c r="J22" s="65">
        <v>130210</v>
      </c>
    </row>
    <row r="23" spans="1:10" ht="20.25" customHeight="1" x14ac:dyDescent="0.25">
      <c r="A23" s="147"/>
      <c r="B23" s="30" t="s">
        <v>16</v>
      </c>
      <c r="C23" s="64">
        <v>64802</v>
      </c>
      <c r="D23" s="64">
        <v>84093</v>
      </c>
      <c r="E23" s="64">
        <v>63628</v>
      </c>
      <c r="F23" s="64">
        <v>83295</v>
      </c>
      <c r="G23" s="65">
        <v>97806</v>
      </c>
      <c r="H23" s="65">
        <v>126357</v>
      </c>
      <c r="I23" s="65">
        <v>100285</v>
      </c>
      <c r="J23" s="65">
        <v>130210</v>
      </c>
    </row>
    <row r="24" spans="1:10" ht="20.25" customHeight="1" x14ac:dyDescent="0.25">
      <c r="A24" s="147"/>
      <c r="B24" s="30" t="s">
        <v>17</v>
      </c>
      <c r="C24" s="64">
        <v>72347</v>
      </c>
      <c r="D24" s="64">
        <v>97639</v>
      </c>
      <c r="E24" s="64">
        <v>69504.5</v>
      </c>
      <c r="F24" s="64">
        <v>94615</v>
      </c>
      <c r="G24" s="65">
        <v>110632</v>
      </c>
      <c r="H24" s="65">
        <v>146676</v>
      </c>
      <c r="I24" s="65">
        <v>111263</v>
      </c>
      <c r="J24" s="65">
        <v>147565</v>
      </c>
    </row>
    <row r="25" spans="1:10" ht="20.25" customHeight="1" x14ac:dyDescent="0.25">
      <c r="A25" s="148"/>
      <c r="B25" s="30" t="s">
        <v>18</v>
      </c>
      <c r="C25" s="64">
        <v>82728</v>
      </c>
      <c r="D25" s="64"/>
      <c r="E25" s="64">
        <v>75050</v>
      </c>
      <c r="F25" s="64"/>
      <c r="G25" s="65">
        <v>129785</v>
      </c>
      <c r="H25" s="65"/>
      <c r="I25" s="65">
        <v>126193</v>
      </c>
      <c r="J25" s="65"/>
    </row>
    <row r="26" spans="1:10" ht="20.25" customHeight="1" x14ac:dyDescent="0.25">
      <c r="A26" s="16" t="s">
        <v>20</v>
      </c>
      <c r="B26" s="17" t="s">
        <v>21</v>
      </c>
      <c r="C26" s="66">
        <v>7386</v>
      </c>
      <c r="D26" s="66">
        <v>12795</v>
      </c>
      <c r="E26" s="64"/>
      <c r="F26" s="64"/>
      <c r="G26" s="66">
        <v>9005</v>
      </c>
      <c r="H26" s="66">
        <v>15265</v>
      </c>
      <c r="I26" s="66"/>
      <c r="J26" s="66"/>
    </row>
    <row r="27" spans="1:10" ht="20.25" customHeight="1" x14ac:dyDescent="0.25">
      <c r="A27" s="132" t="s">
        <v>52</v>
      </c>
      <c r="B27" s="30" t="s">
        <v>14</v>
      </c>
      <c r="C27" s="64">
        <v>45390</v>
      </c>
      <c r="D27" s="64">
        <v>70950</v>
      </c>
      <c r="E27" s="64">
        <v>43680</v>
      </c>
      <c r="F27" s="64">
        <v>84825</v>
      </c>
      <c r="G27" s="65">
        <v>54576.5</v>
      </c>
      <c r="H27" s="65">
        <v>84413.25</v>
      </c>
      <c r="I27" s="65">
        <v>62608</v>
      </c>
      <c r="J27" s="65">
        <v>121548</v>
      </c>
    </row>
    <row r="28" spans="1:10" ht="20.25" customHeight="1" x14ac:dyDescent="0.25">
      <c r="A28" s="133"/>
      <c r="B28" s="30" t="s">
        <v>15</v>
      </c>
      <c r="C28" s="64">
        <v>51890</v>
      </c>
      <c r="D28" s="64">
        <v>70950</v>
      </c>
      <c r="E28" s="64">
        <v>50280</v>
      </c>
      <c r="F28" s="64">
        <v>84825</v>
      </c>
      <c r="G28" s="65">
        <v>62376.5</v>
      </c>
      <c r="H28" s="65">
        <v>84413.25</v>
      </c>
      <c r="I28" s="65">
        <v>69637</v>
      </c>
      <c r="J28" s="65">
        <v>121548</v>
      </c>
    </row>
    <row r="29" spans="1:10" ht="20.25" customHeight="1" x14ac:dyDescent="0.25">
      <c r="A29" s="133"/>
      <c r="B29" s="30" t="s">
        <v>16</v>
      </c>
      <c r="C29" s="64">
        <v>58590</v>
      </c>
      <c r="D29" s="64">
        <v>70950</v>
      </c>
      <c r="E29" s="64">
        <v>59180</v>
      </c>
      <c r="F29" s="64">
        <v>84825</v>
      </c>
      <c r="G29" s="65">
        <v>70416.5</v>
      </c>
      <c r="H29" s="65">
        <v>84413.25</v>
      </c>
      <c r="I29" s="65">
        <v>78808</v>
      </c>
      <c r="J29" s="65">
        <v>121548</v>
      </c>
    </row>
    <row r="30" spans="1:10" ht="20.25" customHeight="1" x14ac:dyDescent="0.25">
      <c r="A30" s="133"/>
      <c r="B30" s="30" t="s">
        <v>17</v>
      </c>
      <c r="C30" s="64">
        <v>64447.5</v>
      </c>
      <c r="D30" s="64">
        <v>93500</v>
      </c>
      <c r="E30" s="64">
        <v>63780</v>
      </c>
      <c r="F30" s="64">
        <v>100475</v>
      </c>
      <c r="G30" s="65">
        <v>77445.5</v>
      </c>
      <c r="H30" s="65">
        <v>111623.25</v>
      </c>
      <c r="I30" s="65">
        <v>87959</v>
      </c>
      <c r="J30" s="65">
        <v>137615</v>
      </c>
    </row>
    <row r="31" spans="1:10" ht="20.25" customHeight="1" x14ac:dyDescent="0.25">
      <c r="A31" s="134"/>
      <c r="B31" s="30" t="s">
        <v>18</v>
      </c>
      <c r="C31" s="64">
        <v>73020</v>
      </c>
      <c r="D31" s="64"/>
      <c r="E31" s="64">
        <v>67780</v>
      </c>
      <c r="F31" s="64"/>
      <c r="G31" s="65">
        <v>87732.5</v>
      </c>
      <c r="H31" s="65"/>
      <c r="I31" s="65">
        <v>99791</v>
      </c>
      <c r="J31" s="65"/>
    </row>
    <row r="32" spans="1:10" ht="20.25" customHeight="1" x14ac:dyDescent="0.25">
      <c r="A32" s="16" t="s">
        <v>53</v>
      </c>
      <c r="B32" s="17" t="s">
        <v>21</v>
      </c>
      <c r="C32" s="66">
        <v>4636</v>
      </c>
      <c r="D32" s="66">
        <v>8395</v>
      </c>
      <c r="E32" s="64"/>
      <c r="F32" s="64"/>
      <c r="G32" s="66">
        <v>6555</v>
      </c>
      <c r="H32" s="66">
        <v>10865</v>
      </c>
      <c r="I32" s="66"/>
      <c r="J32" s="66"/>
    </row>
    <row r="33" spans="1:10" ht="20.25" customHeight="1" x14ac:dyDescent="0.25">
      <c r="A33" s="135" t="s">
        <v>54</v>
      </c>
      <c r="B33" s="30" t="s">
        <v>14</v>
      </c>
      <c r="C33" s="64">
        <v>4486</v>
      </c>
      <c r="D33" s="64">
        <v>8095</v>
      </c>
      <c r="E33" s="64">
        <v>58166</v>
      </c>
      <c r="F33" s="64">
        <v>96151</v>
      </c>
      <c r="G33" s="65">
        <v>6405</v>
      </c>
      <c r="H33" s="65">
        <v>11165</v>
      </c>
      <c r="I33" s="65">
        <v>64560</v>
      </c>
      <c r="J33" s="65">
        <v>107443</v>
      </c>
    </row>
    <row r="34" spans="1:10" ht="20.25" customHeight="1" x14ac:dyDescent="0.25">
      <c r="A34" s="135"/>
      <c r="B34" s="30" t="s">
        <v>15</v>
      </c>
      <c r="C34" s="64">
        <v>4486</v>
      </c>
      <c r="D34" s="64">
        <v>8095</v>
      </c>
      <c r="E34" s="64">
        <v>61638</v>
      </c>
      <c r="F34" s="64">
        <v>96151</v>
      </c>
      <c r="G34" s="65">
        <v>6405</v>
      </c>
      <c r="H34" s="65">
        <v>11165</v>
      </c>
      <c r="I34" s="65">
        <v>69327</v>
      </c>
      <c r="J34" s="65">
        <v>107443</v>
      </c>
    </row>
    <row r="35" spans="1:10" ht="20.25" customHeight="1" x14ac:dyDescent="0.25">
      <c r="A35" s="135"/>
      <c r="B35" s="30" t="s">
        <v>16</v>
      </c>
      <c r="C35" s="64">
        <v>4486</v>
      </c>
      <c r="D35" s="64">
        <v>8095</v>
      </c>
      <c r="E35" s="64">
        <v>77694</v>
      </c>
      <c r="F35" s="64">
        <v>96151</v>
      </c>
      <c r="G35" s="65">
        <v>6405</v>
      </c>
      <c r="H35" s="65">
        <v>11165</v>
      </c>
      <c r="I35" s="65">
        <v>87195</v>
      </c>
      <c r="J35" s="65">
        <v>107443</v>
      </c>
    </row>
    <row r="36" spans="1:10" ht="20.25" customHeight="1" x14ac:dyDescent="0.25">
      <c r="A36" s="135"/>
      <c r="B36" s="30" t="s">
        <v>17</v>
      </c>
      <c r="C36" s="64">
        <v>4486</v>
      </c>
      <c r="D36" s="64">
        <v>8095</v>
      </c>
      <c r="E36" s="64">
        <v>82594</v>
      </c>
      <c r="F36" s="64">
        <v>102047</v>
      </c>
      <c r="G36" s="65">
        <v>6405</v>
      </c>
      <c r="H36" s="65">
        <v>11165</v>
      </c>
      <c r="I36" s="65">
        <v>93074</v>
      </c>
      <c r="J36" s="65">
        <v>123118</v>
      </c>
    </row>
    <row r="37" spans="1:10" ht="20.25" customHeight="1" x14ac:dyDescent="0.25">
      <c r="A37" s="135"/>
      <c r="B37" s="30" t="s">
        <v>18</v>
      </c>
      <c r="C37" s="64">
        <v>4486</v>
      </c>
      <c r="D37" s="64"/>
      <c r="E37" s="64">
        <v>82594</v>
      </c>
      <c r="F37" s="64"/>
      <c r="G37" s="65">
        <v>6405</v>
      </c>
      <c r="H37" s="65"/>
      <c r="I37" s="65">
        <v>93074</v>
      </c>
      <c r="J37" s="65"/>
    </row>
    <row r="38" spans="1:10" ht="20.25" customHeight="1" x14ac:dyDescent="0.25">
      <c r="A38" s="135" t="s">
        <v>55</v>
      </c>
      <c r="B38" s="30" t="s">
        <v>14</v>
      </c>
      <c r="C38" s="64">
        <v>4336</v>
      </c>
      <c r="D38" s="64">
        <v>7795</v>
      </c>
      <c r="E38" s="137" t="s">
        <v>106</v>
      </c>
      <c r="F38" s="138"/>
      <c r="G38" s="65">
        <v>6255</v>
      </c>
      <c r="H38" s="65">
        <v>10865</v>
      </c>
      <c r="I38" s="137" t="s">
        <v>106</v>
      </c>
      <c r="J38" s="138"/>
    </row>
    <row r="39" spans="1:10" ht="20.25" customHeight="1" x14ac:dyDescent="0.25">
      <c r="A39" s="135"/>
      <c r="B39" s="30" t="s">
        <v>15</v>
      </c>
      <c r="C39" s="64">
        <v>4336</v>
      </c>
      <c r="D39" s="64">
        <v>7795</v>
      </c>
      <c r="E39" s="139"/>
      <c r="F39" s="140"/>
      <c r="G39" s="65">
        <v>6255</v>
      </c>
      <c r="H39" s="65">
        <v>10865</v>
      </c>
      <c r="I39" s="139"/>
      <c r="J39" s="140"/>
    </row>
    <row r="40" spans="1:10" ht="20.25" customHeight="1" x14ac:dyDescent="0.25">
      <c r="A40" s="135"/>
      <c r="B40" s="30" t="s">
        <v>16</v>
      </c>
      <c r="C40" s="64">
        <v>4336</v>
      </c>
      <c r="D40" s="64">
        <v>7795</v>
      </c>
      <c r="E40" s="139"/>
      <c r="F40" s="140"/>
      <c r="G40" s="65">
        <v>6255</v>
      </c>
      <c r="H40" s="65">
        <v>10865</v>
      </c>
      <c r="I40" s="139"/>
      <c r="J40" s="140"/>
    </row>
    <row r="41" spans="1:10" ht="20.25" customHeight="1" x14ac:dyDescent="0.25">
      <c r="A41" s="135"/>
      <c r="B41" s="30" t="s">
        <v>17</v>
      </c>
      <c r="C41" s="64">
        <v>4336</v>
      </c>
      <c r="D41" s="64">
        <v>7795</v>
      </c>
      <c r="E41" s="139"/>
      <c r="F41" s="140"/>
      <c r="G41" s="65">
        <v>6255</v>
      </c>
      <c r="H41" s="65">
        <v>10865</v>
      </c>
      <c r="I41" s="139"/>
      <c r="J41" s="140"/>
    </row>
    <row r="42" spans="1:10" ht="20.25" customHeight="1" x14ac:dyDescent="0.25">
      <c r="A42" s="135"/>
      <c r="B42" s="30" t="s">
        <v>18</v>
      </c>
      <c r="C42" s="64">
        <v>4336</v>
      </c>
      <c r="D42" s="64"/>
      <c r="E42" s="141"/>
      <c r="F42" s="142"/>
      <c r="G42" s="65">
        <v>6255</v>
      </c>
      <c r="H42" s="65"/>
      <c r="I42" s="141"/>
      <c r="J42" s="142"/>
    </row>
    <row r="43" spans="1:10" ht="20.25" customHeight="1" x14ac:dyDescent="0.25">
      <c r="A43" s="135" t="s">
        <v>24</v>
      </c>
      <c r="B43" s="30" t="s">
        <v>14</v>
      </c>
      <c r="C43" s="64">
        <v>4586</v>
      </c>
      <c r="D43" s="64">
        <v>8295</v>
      </c>
      <c r="E43" s="64">
        <v>58264</v>
      </c>
      <c r="F43" s="64">
        <v>98981</v>
      </c>
      <c r="G43" s="65">
        <v>6505</v>
      </c>
      <c r="H43" s="65">
        <v>11365</v>
      </c>
      <c r="I43" s="65">
        <v>70568</v>
      </c>
      <c r="J43" s="65">
        <v>120398</v>
      </c>
    </row>
    <row r="44" spans="1:10" ht="20.25" customHeight="1" x14ac:dyDescent="0.25">
      <c r="A44" s="135"/>
      <c r="B44" s="30" t="s">
        <v>15</v>
      </c>
      <c r="C44" s="64">
        <v>4586</v>
      </c>
      <c r="D44" s="64">
        <v>8295</v>
      </c>
      <c r="E44" s="64">
        <v>63782</v>
      </c>
      <c r="F44" s="64">
        <v>98981</v>
      </c>
      <c r="G44" s="65">
        <v>6505</v>
      </c>
      <c r="H44" s="65">
        <v>11365</v>
      </c>
      <c r="I44" s="109">
        <v>77237</v>
      </c>
      <c r="J44" s="65">
        <v>120398</v>
      </c>
    </row>
    <row r="45" spans="1:10" ht="20.25" customHeight="1" x14ac:dyDescent="0.25">
      <c r="A45" s="135"/>
      <c r="B45" s="30" t="s">
        <v>16</v>
      </c>
      <c r="C45" s="64">
        <v>4586</v>
      </c>
      <c r="D45" s="64">
        <v>8295</v>
      </c>
      <c r="E45" s="64">
        <v>70924</v>
      </c>
      <c r="F45" s="64">
        <v>98981</v>
      </c>
      <c r="G45" s="65">
        <v>6505</v>
      </c>
      <c r="H45" s="65">
        <v>11365</v>
      </c>
      <c r="I45" s="65">
        <v>85808</v>
      </c>
      <c r="J45" s="65">
        <v>120398</v>
      </c>
    </row>
    <row r="46" spans="1:10" ht="20.25" customHeight="1" x14ac:dyDescent="0.25">
      <c r="A46" s="135"/>
      <c r="B46" s="30" t="s">
        <v>17</v>
      </c>
      <c r="C46" s="64">
        <v>4586</v>
      </c>
      <c r="D46" s="64">
        <v>8295</v>
      </c>
      <c r="E46" s="64">
        <v>77650</v>
      </c>
      <c r="F46" s="64">
        <v>113595</v>
      </c>
      <c r="G46" s="65">
        <v>6505</v>
      </c>
      <c r="H46" s="65">
        <v>11365</v>
      </c>
      <c r="I46" s="65">
        <v>94719</v>
      </c>
      <c r="J46" s="65">
        <v>138295</v>
      </c>
    </row>
    <row r="47" spans="1:10" ht="20.25" customHeight="1" x14ac:dyDescent="0.25">
      <c r="A47" s="135"/>
      <c r="B47" s="30" t="s">
        <v>18</v>
      </c>
      <c r="C47" s="64">
        <v>4586</v>
      </c>
      <c r="D47" s="64"/>
      <c r="E47" s="64">
        <v>85310</v>
      </c>
      <c r="F47" s="64"/>
      <c r="G47" s="65">
        <v>6505</v>
      </c>
      <c r="H47" s="65"/>
      <c r="I47" s="65">
        <v>106431</v>
      </c>
      <c r="J47" s="65"/>
    </row>
    <row r="48" spans="1:10" ht="20.25" customHeight="1" x14ac:dyDescent="0.25">
      <c r="A48" s="135" t="s">
        <v>25</v>
      </c>
      <c r="B48" s="30" t="s">
        <v>14</v>
      </c>
      <c r="C48" s="64">
        <v>4486</v>
      </c>
      <c r="D48" s="64">
        <v>8095</v>
      </c>
      <c r="E48" s="64">
        <v>48515</v>
      </c>
      <c r="F48" s="64">
        <v>74550</v>
      </c>
      <c r="G48" s="65">
        <v>6405</v>
      </c>
      <c r="H48" s="65">
        <v>11165</v>
      </c>
      <c r="I48" s="65">
        <v>57710</v>
      </c>
      <c r="J48" s="65">
        <v>91192</v>
      </c>
    </row>
    <row r="49" spans="1:10" ht="20.25" customHeight="1" x14ac:dyDescent="0.25">
      <c r="A49" s="135"/>
      <c r="B49" s="30" t="s">
        <v>15</v>
      </c>
      <c r="C49" s="64">
        <v>4486</v>
      </c>
      <c r="D49" s="64">
        <v>8095</v>
      </c>
      <c r="E49" s="64">
        <v>56605</v>
      </c>
      <c r="F49" s="64">
        <v>74550</v>
      </c>
      <c r="G49" s="65">
        <v>6405</v>
      </c>
      <c r="H49" s="65">
        <v>11165</v>
      </c>
      <c r="I49" s="65">
        <v>67418</v>
      </c>
      <c r="J49" s="65">
        <v>91192</v>
      </c>
    </row>
    <row r="50" spans="1:10" ht="20.25" customHeight="1" x14ac:dyDescent="0.25">
      <c r="A50" s="135"/>
      <c r="B50" s="30" t="s">
        <v>16</v>
      </c>
      <c r="C50" s="64">
        <v>4486</v>
      </c>
      <c r="D50" s="64">
        <v>8095</v>
      </c>
      <c r="E50" s="64">
        <v>62625</v>
      </c>
      <c r="F50" s="64">
        <v>74550</v>
      </c>
      <c r="G50" s="65">
        <v>6405</v>
      </c>
      <c r="H50" s="65">
        <v>11165</v>
      </c>
      <c r="I50" s="65">
        <v>74642</v>
      </c>
      <c r="J50" s="65">
        <v>91192</v>
      </c>
    </row>
    <row r="51" spans="1:10" ht="20.25" customHeight="1" x14ac:dyDescent="0.25">
      <c r="A51" s="135"/>
      <c r="B51" s="30" t="s">
        <v>17</v>
      </c>
      <c r="C51" s="64">
        <v>4486</v>
      </c>
      <c r="D51" s="64">
        <v>8095</v>
      </c>
      <c r="E51" s="64">
        <v>67805</v>
      </c>
      <c r="F51" s="64">
        <v>86840</v>
      </c>
      <c r="G51" s="65">
        <v>6405</v>
      </c>
      <c r="H51" s="65">
        <v>11165</v>
      </c>
      <c r="I51" s="65">
        <v>81038</v>
      </c>
      <c r="J51" s="65">
        <v>106030</v>
      </c>
    </row>
    <row r="52" spans="1:10" ht="20.25" customHeight="1" x14ac:dyDescent="0.25">
      <c r="A52" s="135"/>
      <c r="B52" s="30" t="s">
        <v>18</v>
      </c>
      <c r="C52" s="64">
        <v>4486</v>
      </c>
      <c r="D52" s="64"/>
      <c r="E52" s="64">
        <v>74015</v>
      </c>
      <c r="F52" s="64"/>
      <c r="G52" s="65">
        <v>6405</v>
      </c>
      <c r="H52" s="65"/>
      <c r="I52" s="65">
        <v>89570</v>
      </c>
      <c r="J52" s="65"/>
    </row>
    <row r="53" spans="1:10" ht="20.25" customHeight="1" x14ac:dyDescent="0.25">
      <c r="A53" s="135" t="s">
        <v>56</v>
      </c>
      <c r="B53" s="30" t="s">
        <v>14</v>
      </c>
      <c r="C53" s="64">
        <v>4486</v>
      </c>
      <c r="D53" s="64">
        <v>8095</v>
      </c>
      <c r="E53" s="64">
        <v>48515</v>
      </c>
      <c r="F53" s="64">
        <v>74550</v>
      </c>
      <c r="G53" s="65">
        <v>6405</v>
      </c>
      <c r="H53" s="65">
        <v>11165</v>
      </c>
      <c r="I53" s="65">
        <v>57710</v>
      </c>
      <c r="J53" s="65">
        <v>91192</v>
      </c>
    </row>
    <row r="54" spans="1:10" ht="20.25" customHeight="1" x14ac:dyDescent="0.25">
      <c r="A54" s="135"/>
      <c r="B54" s="30" t="s">
        <v>15</v>
      </c>
      <c r="C54" s="64">
        <v>4486</v>
      </c>
      <c r="D54" s="64">
        <v>8095</v>
      </c>
      <c r="E54" s="64">
        <v>56605</v>
      </c>
      <c r="F54" s="64">
        <v>74550</v>
      </c>
      <c r="G54" s="65">
        <v>6405</v>
      </c>
      <c r="H54" s="65">
        <v>11165</v>
      </c>
      <c r="I54" s="65">
        <v>67418</v>
      </c>
      <c r="J54" s="65">
        <v>91192</v>
      </c>
    </row>
    <row r="55" spans="1:10" ht="20.25" customHeight="1" x14ac:dyDescent="0.25">
      <c r="A55" s="135"/>
      <c r="B55" s="30" t="s">
        <v>16</v>
      </c>
      <c r="C55" s="64">
        <v>4486</v>
      </c>
      <c r="D55" s="64">
        <v>8095</v>
      </c>
      <c r="E55" s="64">
        <v>62625</v>
      </c>
      <c r="F55" s="64">
        <v>74550</v>
      </c>
      <c r="G55" s="65">
        <v>6405</v>
      </c>
      <c r="H55" s="65">
        <v>11165</v>
      </c>
      <c r="I55" s="65">
        <v>74642</v>
      </c>
      <c r="J55" s="65">
        <v>91192</v>
      </c>
    </row>
    <row r="56" spans="1:10" ht="20.25" customHeight="1" x14ac:dyDescent="0.25">
      <c r="A56" s="135"/>
      <c r="B56" s="30" t="s">
        <v>17</v>
      </c>
      <c r="C56" s="64">
        <v>4486</v>
      </c>
      <c r="D56" s="64">
        <v>8095</v>
      </c>
      <c r="E56" s="64">
        <v>67805</v>
      </c>
      <c r="F56" s="64">
        <v>86840</v>
      </c>
      <c r="G56" s="65">
        <v>6405</v>
      </c>
      <c r="H56" s="65">
        <v>11165</v>
      </c>
      <c r="I56" s="65">
        <v>81038</v>
      </c>
      <c r="J56" s="65">
        <v>106030</v>
      </c>
    </row>
    <row r="57" spans="1:10" ht="20.25" customHeight="1" x14ac:dyDescent="0.25">
      <c r="A57" s="135"/>
      <c r="B57" s="30" t="s">
        <v>18</v>
      </c>
      <c r="C57" s="64">
        <v>4486</v>
      </c>
      <c r="D57" s="64"/>
      <c r="E57" s="64">
        <v>74015</v>
      </c>
      <c r="F57" s="64"/>
      <c r="G57" s="65">
        <v>6405</v>
      </c>
      <c r="H57" s="65"/>
      <c r="I57" s="65">
        <v>89570</v>
      </c>
      <c r="J57" s="65"/>
    </row>
    <row r="58" spans="1:10" ht="20.25" customHeight="1" x14ac:dyDescent="0.25">
      <c r="A58" s="135" t="s">
        <v>27</v>
      </c>
      <c r="B58" s="30" t="s">
        <v>14</v>
      </c>
      <c r="C58" s="64">
        <v>4336</v>
      </c>
      <c r="D58" s="64">
        <v>7795</v>
      </c>
      <c r="E58" s="64">
        <v>52302</v>
      </c>
      <c r="F58" s="64">
        <v>100067</v>
      </c>
      <c r="G58" s="65">
        <v>6255</v>
      </c>
      <c r="H58" s="65">
        <v>10865</v>
      </c>
      <c r="I58" s="65">
        <v>61679</v>
      </c>
      <c r="J58" s="65">
        <v>113897</v>
      </c>
    </row>
    <row r="59" spans="1:10" ht="20.25" customHeight="1" x14ac:dyDescent="0.25">
      <c r="A59" s="135"/>
      <c r="B59" s="30" t="s">
        <v>15</v>
      </c>
      <c r="C59" s="64">
        <v>4336</v>
      </c>
      <c r="D59" s="64">
        <v>7795</v>
      </c>
      <c r="E59" s="64">
        <v>56618</v>
      </c>
      <c r="F59" s="64">
        <v>100067</v>
      </c>
      <c r="G59" s="65">
        <v>6255</v>
      </c>
      <c r="H59" s="65">
        <v>10865</v>
      </c>
      <c r="I59" s="65">
        <v>66919</v>
      </c>
      <c r="J59" s="65">
        <v>113897</v>
      </c>
    </row>
    <row r="60" spans="1:10" ht="20.25" customHeight="1" x14ac:dyDescent="0.25">
      <c r="A60" s="135"/>
      <c r="B60" s="30" t="s">
        <v>16</v>
      </c>
      <c r="C60" s="64">
        <v>4336</v>
      </c>
      <c r="D60" s="64">
        <v>7795</v>
      </c>
      <c r="E60" s="64">
        <v>62200</v>
      </c>
      <c r="F60" s="64">
        <v>100067</v>
      </c>
      <c r="G60" s="65">
        <v>6255</v>
      </c>
      <c r="H60" s="65">
        <v>10865</v>
      </c>
      <c r="I60" s="65">
        <v>73857</v>
      </c>
      <c r="J60" s="65">
        <v>113897</v>
      </c>
    </row>
    <row r="61" spans="1:10" ht="20.25" customHeight="1" x14ac:dyDescent="0.25">
      <c r="A61" s="135"/>
      <c r="B61" s="30" t="s">
        <v>17</v>
      </c>
      <c r="C61" s="64">
        <v>4336</v>
      </c>
      <c r="D61" s="64">
        <v>7795</v>
      </c>
      <c r="E61" s="64">
        <v>68839</v>
      </c>
      <c r="F61" s="64">
        <v>106365</v>
      </c>
      <c r="G61" s="65">
        <v>6255</v>
      </c>
      <c r="H61" s="65">
        <v>10865</v>
      </c>
      <c r="I61" s="65">
        <v>82593</v>
      </c>
      <c r="J61" s="65">
        <v>122355</v>
      </c>
    </row>
    <row r="62" spans="1:10" ht="20.25" customHeight="1" x14ac:dyDescent="0.25">
      <c r="A62" s="135"/>
      <c r="B62" s="30" t="s">
        <v>18</v>
      </c>
      <c r="C62" s="64">
        <v>4336</v>
      </c>
      <c r="D62" s="64"/>
      <c r="E62" s="64">
        <v>74352</v>
      </c>
      <c r="F62" s="64"/>
      <c r="G62" s="65">
        <v>6255</v>
      </c>
      <c r="H62" s="65"/>
      <c r="I62" s="65">
        <v>91519</v>
      </c>
      <c r="J62" s="65"/>
    </row>
    <row r="63" spans="1:10" ht="20.25" customHeight="1" x14ac:dyDescent="0.25">
      <c r="A63" s="135" t="s">
        <v>28</v>
      </c>
      <c r="B63" s="30" t="s">
        <v>14</v>
      </c>
      <c r="C63" s="64">
        <v>4886</v>
      </c>
      <c r="D63" s="64">
        <v>8445</v>
      </c>
      <c r="E63" s="64">
        <v>40680</v>
      </c>
      <c r="F63" s="64">
        <v>69149</v>
      </c>
      <c r="G63" s="65">
        <v>6805</v>
      </c>
      <c r="H63" s="65">
        <v>11515</v>
      </c>
      <c r="I63" s="65">
        <v>48553</v>
      </c>
      <c r="J63" s="65">
        <v>82676</v>
      </c>
    </row>
    <row r="64" spans="1:10" ht="20.25" customHeight="1" x14ac:dyDescent="0.25">
      <c r="A64" s="135"/>
      <c r="B64" s="30" t="s">
        <v>15</v>
      </c>
      <c r="C64" s="64">
        <v>4886</v>
      </c>
      <c r="D64" s="64">
        <v>8445</v>
      </c>
      <c r="E64" s="64">
        <v>43936</v>
      </c>
      <c r="F64" s="64">
        <v>69149</v>
      </c>
      <c r="G64" s="65">
        <v>6805</v>
      </c>
      <c r="H64" s="65">
        <v>11515</v>
      </c>
      <c r="I64" s="65">
        <v>52460</v>
      </c>
      <c r="J64" s="65">
        <v>82676</v>
      </c>
    </row>
    <row r="65" spans="1:10" ht="20.25" customHeight="1" x14ac:dyDescent="0.25">
      <c r="A65" s="135"/>
      <c r="B65" s="30" t="s">
        <v>16</v>
      </c>
      <c r="C65" s="64">
        <v>4886</v>
      </c>
      <c r="D65" s="64">
        <v>8445</v>
      </c>
      <c r="E65" s="64">
        <v>48682</v>
      </c>
      <c r="F65" s="64">
        <v>69149</v>
      </c>
      <c r="G65" s="65">
        <v>6805</v>
      </c>
      <c r="H65" s="65">
        <v>11515</v>
      </c>
      <c r="I65" s="65">
        <v>58155</v>
      </c>
      <c r="J65" s="65">
        <v>82676</v>
      </c>
    </row>
    <row r="66" spans="1:10" ht="20.25" customHeight="1" x14ac:dyDescent="0.25">
      <c r="A66" s="135"/>
      <c r="B66" s="30" t="s">
        <v>17</v>
      </c>
      <c r="C66" s="64">
        <v>4886</v>
      </c>
      <c r="D66" s="64">
        <v>8445</v>
      </c>
      <c r="E66" s="64">
        <v>52875</v>
      </c>
      <c r="F66" s="64">
        <v>75255</v>
      </c>
      <c r="G66" s="65">
        <v>6805</v>
      </c>
      <c r="H66" s="65">
        <v>11515</v>
      </c>
      <c r="I66" s="65">
        <v>63987</v>
      </c>
      <c r="J66" s="65">
        <v>90003</v>
      </c>
    </row>
    <row r="67" spans="1:10" ht="20.25" customHeight="1" x14ac:dyDescent="0.25">
      <c r="A67" s="135"/>
      <c r="B67" s="30" t="s">
        <v>18</v>
      </c>
      <c r="C67" s="64">
        <v>4886</v>
      </c>
      <c r="D67" s="64"/>
      <c r="E67" s="64">
        <v>57540</v>
      </c>
      <c r="F67" s="64"/>
      <c r="G67" s="65">
        <v>6805</v>
      </c>
      <c r="H67" s="65"/>
      <c r="I67" s="65">
        <v>71805</v>
      </c>
      <c r="J67" s="65"/>
    </row>
    <row r="68" spans="1:10" ht="20.25" customHeight="1" x14ac:dyDescent="0.25">
      <c r="A68" s="72" t="s">
        <v>57</v>
      </c>
      <c r="B68" s="30" t="s">
        <v>14</v>
      </c>
      <c r="C68" s="64">
        <v>4336</v>
      </c>
      <c r="D68" s="64">
        <v>7705</v>
      </c>
      <c r="E68" s="64">
        <v>74990</v>
      </c>
      <c r="F68" s="64">
        <v>119675</v>
      </c>
      <c r="G68" s="65">
        <v>6255</v>
      </c>
      <c r="H68" s="65">
        <v>10865</v>
      </c>
      <c r="I68" s="65">
        <v>84410</v>
      </c>
      <c r="J68" s="65">
        <v>136407</v>
      </c>
    </row>
    <row r="69" spans="1:10" ht="20.25" customHeight="1" x14ac:dyDescent="0.25">
      <c r="A69" s="73"/>
      <c r="B69" s="30" t="s">
        <v>15</v>
      </c>
      <c r="C69" s="64">
        <v>4336</v>
      </c>
      <c r="D69" s="64">
        <v>7705</v>
      </c>
      <c r="E69" s="64">
        <v>82860</v>
      </c>
      <c r="F69" s="64">
        <v>119675</v>
      </c>
      <c r="G69" s="65">
        <v>6255</v>
      </c>
      <c r="H69" s="65">
        <v>10865</v>
      </c>
      <c r="I69" s="65">
        <v>93854</v>
      </c>
      <c r="J69" s="65">
        <v>136407</v>
      </c>
    </row>
    <row r="70" spans="1:10" ht="20.25" customHeight="1" x14ac:dyDescent="0.25">
      <c r="A70" s="73"/>
      <c r="B70" s="30" t="s">
        <v>16</v>
      </c>
      <c r="C70" s="64">
        <v>4336</v>
      </c>
      <c r="D70" s="64">
        <v>7705</v>
      </c>
      <c r="E70" s="64">
        <v>95010</v>
      </c>
      <c r="F70" s="64">
        <v>119675</v>
      </c>
      <c r="G70" s="65">
        <v>6255</v>
      </c>
      <c r="H70" s="65">
        <v>10865</v>
      </c>
      <c r="I70" s="65">
        <v>108434</v>
      </c>
      <c r="J70" s="65">
        <v>136407</v>
      </c>
    </row>
    <row r="71" spans="1:10" ht="20.25" customHeight="1" x14ac:dyDescent="0.25">
      <c r="A71" s="73"/>
      <c r="B71" s="30" t="s">
        <v>17</v>
      </c>
      <c r="C71" s="64">
        <v>4336</v>
      </c>
      <c r="D71" s="64">
        <v>7705</v>
      </c>
      <c r="E71" s="64">
        <v>100513</v>
      </c>
      <c r="F71" s="64">
        <v>128815</v>
      </c>
      <c r="G71" s="65">
        <v>6255</v>
      </c>
      <c r="H71" s="65">
        <v>10865</v>
      </c>
      <c r="I71" s="65">
        <v>115506</v>
      </c>
      <c r="J71" s="65">
        <v>147375</v>
      </c>
    </row>
    <row r="72" spans="1:10" ht="20.25" customHeight="1" x14ac:dyDescent="0.25">
      <c r="A72" s="74"/>
      <c r="B72" s="30" t="s">
        <v>18</v>
      </c>
      <c r="C72" s="64">
        <v>4336</v>
      </c>
      <c r="D72" s="64"/>
      <c r="E72" s="64">
        <v>104290</v>
      </c>
      <c r="F72" s="64"/>
      <c r="G72" s="65">
        <v>6255</v>
      </c>
      <c r="H72" s="65"/>
      <c r="I72" s="65">
        <v>121445</v>
      </c>
      <c r="J72" s="65"/>
    </row>
    <row r="73" spans="1:10" ht="20.25" customHeight="1" x14ac:dyDescent="0.25">
      <c r="A73" s="132" t="s">
        <v>30</v>
      </c>
      <c r="B73" s="30" t="s">
        <v>14</v>
      </c>
      <c r="C73" s="64">
        <v>4336</v>
      </c>
      <c r="D73" s="64">
        <v>7705</v>
      </c>
      <c r="E73" s="64">
        <v>49387.6</v>
      </c>
      <c r="F73" s="64">
        <v>87665.4</v>
      </c>
      <c r="G73" s="65">
        <v>6255</v>
      </c>
      <c r="H73" s="65">
        <v>10865</v>
      </c>
      <c r="I73" s="65">
        <v>58551.12</v>
      </c>
      <c r="J73" s="65">
        <v>104099.68</v>
      </c>
    </row>
    <row r="74" spans="1:10" ht="20.25" customHeight="1" x14ac:dyDescent="0.25">
      <c r="A74" s="133"/>
      <c r="B74" s="30" t="s">
        <v>15</v>
      </c>
      <c r="C74" s="64">
        <v>4336</v>
      </c>
      <c r="D74" s="64">
        <v>7705</v>
      </c>
      <c r="E74" s="64">
        <v>57680.3</v>
      </c>
      <c r="F74" s="64">
        <v>87665.4</v>
      </c>
      <c r="G74" s="65">
        <v>6255</v>
      </c>
      <c r="H74" s="65">
        <v>10865</v>
      </c>
      <c r="I74" s="65">
        <v>68503.56</v>
      </c>
      <c r="J74" s="65">
        <v>104099.68</v>
      </c>
    </row>
    <row r="75" spans="1:10" ht="20.25" customHeight="1" x14ac:dyDescent="0.25">
      <c r="A75" s="133"/>
      <c r="B75" s="30" t="s">
        <v>16</v>
      </c>
      <c r="C75" s="64">
        <v>4336</v>
      </c>
      <c r="D75" s="64">
        <v>7705</v>
      </c>
      <c r="E75" s="64">
        <v>69799.600000000006</v>
      </c>
      <c r="F75" s="64">
        <v>87665.4</v>
      </c>
      <c r="G75" s="65">
        <v>6255</v>
      </c>
      <c r="H75" s="65">
        <v>10865</v>
      </c>
      <c r="I75" s="65">
        <v>83045.919999999998</v>
      </c>
      <c r="J75" s="65">
        <v>104099.68</v>
      </c>
    </row>
    <row r="76" spans="1:10" ht="20.25" customHeight="1" x14ac:dyDescent="0.25">
      <c r="A76" s="133"/>
      <c r="B76" s="30" t="s">
        <v>17</v>
      </c>
      <c r="C76" s="64">
        <v>4336</v>
      </c>
      <c r="D76" s="64">
        <v>7705</v>
      </c>
      <c r="E76" s="64">
        <v>75540.800000000003</v>
      </c>
      <c r="F76" s="64">
        <v>95957</v>
      </c>
      <c r="G76" s="65">
        <v>6255</v>
      </c>
      <c r="H76" s="65">
        <v>10865</v>
      </c>
      <c r="I76" s="65">
        <v>90398.26</v>
      </c>
      <c r="J76" s="65">
        <v>114050.8</v>
      </c>
    </row>
    <row r="77" spans="1:10" ht="20.25" customHeight="1" x14ac:dyDescent="0.25">
      <c r="A77" s="134"/>
      <c r="B77" s="30" t="s">
        <v>18</v>
      </c>
      <c r="C77" s="64">
        <v>4336</v>
      </c>
      <c r="D77" s="64"/>
      <c r="E77" s="64">
        <v>81505.399999999994</v>
      </c>
      <c r="F77" s="64"/>
      <c r="G77" s="65">
        <v>6255</v>
      </c>
      <c r="H77" s="65"/>
      <c r="I77" s="65">
        <v>99775.679999999993</v>
      </c>
      <c r="J77" s="65"/>
    </row>
    <row r="78" spans="1:10" ht="20.25" customHeight="1" x14ac:dyDescent="0.25">
      <c r="A78" s="135" t="s">
        <v>58</v>
      </c>
      <c r="B78" s="30" t="s">
        <v>14</v>
      </c>
      <c r="C78" s="64">
        <v>4461</v>
      </c>
      <c r="D78" s="64">
        <v>7920</v>
      </c>
      <c r="E78" s="64">
        <v>41893.75</v>
      </c>
      <c r="F78" s="64">
        <v>101056</v>
      </c>
      <c r="G78" s="65">
        <v>6380</v>
      </c>
      <c r="H78" s="65">
        <v>10990</v>
      </c>
      <c r="I78" s="65">
        <v>51312.3</v>
      </c>
      <c r="J78" s="65">
        <v>117545</v>
      </c>
    </row>
    <row r="79" spans="1:10" ht="20.25" customHeight="1" x14ac:dyDescent="0.25">
      <c r="A79" s="135"/>
      <c r="B79" s="30" t="s">
        <v>15</v>
      </c>
      <c r="C79" s="64">
        <v>4461</v>
      </c>
      <c r="D79" s="64">
        <v>7920</v>
      </c>
      <c r="E79" s="64">
        <v>49302.7</v>
      </c>
      <c r="F79" s="64">
        <v>101056</v>
      </c>
      <c r="G79" s="65">
        <v>6380</v>
      </c>
      <c r="H79" s="65">
        <v>10990</v>
      </c>
      <c r="I79" s="65">
        <v>60203.64</v>
      </c>
      <c r="J79" s="65">
        <v>117545</v>
      </c>
    </row>
    <row r="80" spans="1:10" ht="20.25" customHeight="1" x14ac:dyDescent="0.25">
      <c r="A80" s="135"/>
      <c r="B80" s="30" t="s">
        <v>16</v>
      </c>
      <c r="C80" s="64">
        <v>4461</v>
      </c>
      <c r="D80" s="64">
        <v>7920</v>
      </c>
      <c r="E80" s="83">
        <v>60858.25</v>
      </c>
      <c r="F80" s="64">
        <v>101056</v>
      </c>
      <c r="G80" s="65">
        <v>6380</v>
      </c>
      <c r="H80" s="65">
        <v>10990</v>
      </c>
      <c r="I80" s="65">
        <v>74070.100000000006</v>
      </c>
      <c r="J80" s="65">
        <v>117545</v>
      </c>
    </row>
    <row r="81" spans="1:10" ht="20.25" customHeight="1" x14ac:dyDescent="0.25">
      <c r="A81" s="135"/>
      <c r="B81" s="30" t="s">
        <v>17</v>
      </c>
      <c r="C81" s="64">
        <v>4461</v>
      </c>
      <c r="D81" s="64">
        <v>7920</v>
      </c>
      <c r="E81" s="64">
        <v>66226.399999999994</v>
      </c>
      <c r="F81" s="64">
        <v>111755</v>
      </c>
      <c r="G81" s="65">
        <v>6380</v>
      </c>
      <c r="H81" s="65">
        <v>10990</v>
      </c>
      <c r="I81" s="65">
        <v>80984.88</v>
      </c>
      <c r="J81" s="65">
        <v>130183</v>
      </c>
    </row>
    <row r="82" spans="1:10" ht="20.25" customHeight="1" x14ac:dyDescent="0.25">
      <c r="A82" s="135"/>
      <c r="B82" s="30" t="s">
        <v>18</v>
      </c>
      <c r="C82" s="64">
        <v>4461</v>
      </c>
      <c r="D82" s="64"/>
      <c r="E82" s="64">
        <v>72703.600000000006</v>
      </c>
      <c r="F82" s="64"/>
      <c r="G82" s="65">
        <v>6380</v>
      </c>
      <c r="H82" s="65"/>
      <c r="I82" s="65">
        <v>90992.320000000007</v>
      </c>
      <c r="J82" s="65"/>
    </row>
    <row r="83" spans="1:10" ht="20.25" customHeight="1" x14ac:dyDescent="0.25">
      <c r="A83" s="132" t="s">
        <v>59</v>
      </c>
      <c r="B83" s="30" t="s">
        <v>14</v>
      </c>
      <c r="C83" s="64">
        <v>4336</v>
      </c>
      <c r="D83" s="64">
        <v>7795</v>
      </c>
      <c r="E83" s="64">
        <v>58166</v>
      </c>
      <c r="F83" s="64">
        <v>104825</v>
      </c>
      <c r="G83" s="64">
        <v>6255</v>
      </c>
      <c r="H83" s="65">
        <v>10865</v>
      </c>
      <c r="I83" s="65">
        <v>64560</v>
      </c>
      <c r="J83" s="65">
        <v>121357</v>
      </c>
    </row>
    <row r="84" spans="1:10" ht="20.25" customHeight="1" x14ac:dyDescent="0.25">
      <c r="A84" s="133"/>
      <c r="B84" s="30" t="s">
        <v>15</v>
      </c>
      <c r="C84" s="64">
        <v>4336</v>
      </c>
      <c r="D84" s="64">
        <v>7795</v>
      </c>
      <c r="E84" s="64">
        <v>63060</v>
      </c>
      <c r="F84" s="64">
        <v>104825</v>
      </c>
      <c r="G84" s="64">
        <v>6255</v>
      </c>
      <c r="H84" s="65">
        <v>10865</v>
      </c>
      <c r="I84" s="65">
        <v>73729</v>
      </c>
      <c r="J84" s="65">
        <v>121357</v>
      </c>
    </row>
    <row r="85" spans="1:10" ht="20.25" customHeight="1" x14ac:dyDescent="0.25">
      <c r="A85" s="133"/>
      <c r="B85" s="30" t="s">
        <v>16</v>
      </c>
      <c r="C85" s="64">
        <v>4336</v>
      </c>
      <c r="D85" s="64">
        <v>7795</v>
      </c>
      <c r="E85" s="64">
        <v>77694</v>
      </c>
      <c r="F85" s="64">
        <v>104825</v>
      </c>
      <c r="G85" s="64">
        <v>6255</v>
      </c>
      <c r="H85" s="65">
        <v>10865</v>
      </c>
      <c r="I85" s="65">
        <v>91309</v>
      </c>
      <c r="J85" s="65">
        <v>121357</v>
      </c>
    </row>
    <row r="86" spans="1:10" ht="20.25" customHeight="1" x14ac:dyDescent="0.25">
      <c r="A86" s="133"/>
      <c r="B86" s="30" t="s">
        <v>17</v>
      </c>
      <c r="C86" s="64">
        <v>4336</v>
      </c>
      <c r="D86" s="64">
        <v>7795</v>
      </c>
      <c r="E86" s="64">
        <v>83675</v>
      </c>
      <c r="F86" s="64">
        <v>113965</v>
      </c>
      <c r="G86" s="64">
        <v>6255</v>
      </c>
      <c r="H86" s="65">
        <v>10865</v>
      </c>
      <c r="I86" s="65">
        <v>98256</v>
      </c>
      <c r="J86" s="65">
        <v>132325</v>
      </c>
    </row>
    <row r="87" spans="1:10" ht="20.25" customHeight="1" x14ac:dyDescent="0.25">
      <c r="A87" s="134"/>
      <c r="B87" s="30" t="s">
        <v>18</v>
      </c>
      <c r="C87" s="64">
        <v>4336</v>
      </c>
      <c r="D87" s="64"/>
      <c r="E87" s="64">
        <v>89590</v>
      </c>
      <c r="F87" s="64"/>
      <c r="G87" s="64">
        <v>6255</v>
      </c>
      <c r="H87" s="65"/>
      <c r="I87" s="65">
        <v>107220</v>
      </c>
      <c r="J87" s="65"/>
    </row>
    <row r="88" spans="1:10" ht="20.25" customHeight="1" x14ac:dyDescent="0.25">
      <c r="A88" s="135" t="s">
        <v>33</v>
      </c>
      <c r="B88" s="15" t="s">
        <v>14</v>
      </c>
      <c r="C88" s="64">
        <v>4336</v>
      </c>
      <c r="D88" s="64">
        <v>7795</v>
      </c>
      <c r="E88" s="64">
        <v>41852</v>
      </c>
      <c r="F88" s="64">
        <v>106960</v>
      </c>
      <c r="G88" s="64">
        <v>6255</v>
      </c>
      <c r="H88" s="65">
        <v>10865</v>
      </c>
      <c r="I88" s="65">
        <v>52799</v>
      </c>
      <c r="J88" s="65">
        <v>126449</v>
      </c>
    </row>
    <row r="89" spans="1:10" ht="20.25" customHeight="1" x14ac:dyDescent="0.25">
      <c r="A89" s="135"/>
      <c r="B89" s="15" t="s">
        <v>15</v>
      </c>
      <c r="C89" s="64">
        <v>4336</v>
      </c>
      <c r="D89" s="64">
        <v>7795</v>
      </c>
      <c r="E89" s="64">
        <v>49339</v>
      </c>
      <c r="F89" s="64">
        <v>106960</v>
      </c>
      <c r="G89" s="64">
        <v>6255</v>
      </c>
      <c r="H89" s="65">
        <v>10865</v>
      </c>
      <c r="I89" s="65">
        <v>61784</v>
      </c>
      <c r="J89" s="65">
        <v>126449</v>
      </c>
    </row>
    <row r="90" spans="1:10" ht="20.25" customHeight="1" x14ac:dyDescent="0.25">
      <c r="A90" s="135"/>
      <c r="B90" s="15" t="s">
        <v>16</v>
      </c>
      <c r="C90" s="64">
        <v>4336</v>
      </c>
      <c r="D90" s="64">
        <v>7795</v>
      </c>
      <c r="E90" s="64">
        <v>63034</v>
      </c>
      <c r="F90" s="64">
        <v>106960</v>
      </c>
      <c r="G90" s="64">
        <v>6255</v>
      </c>
      <c r="H90" s="65">
        <v>10865</v>
      </c>
      <c r="I90" s="65">
        <v>78218</v>
      </c>
      <c r="J90" s="65">
        <v>126449</v>
      </c>
    </row>
    <row r="91" spans="1:10" ht="20.25" customHeight="1" x14ac:dyDescent="0.25">
      <c r="A91" s="135"/>
      <c r="B91" s="15" t="s">
        <v>17</v>
      </c>
      <c r="C91" s="64">
        <v>4336</v>
      </c>
      <c r="D91" s="64">
        <v>7795</v>
      </c>
      <c r="E91" s="64">
        <v>69632</v>
      </c>
      <c r="F91" s="64">
        <v>118221</v>
      </c>
      <c r="G91" s="64">
        <v>6255</v>
      </c>
      <c r="H91" s="65">
        <v>10865</v>
      </c>
      <c r="I91" s="65">
        <v>86785</v>
      </c>
      <c r="J91" s="65">
        <v>139962</v>
      </c>
    </row>
    <row r="92" spans="1:10" ht="20.25" customHeight="1" x14ac:dyDescent="0.25">
      <c r="A92" s="135"/>
      <c r="B92" s="15" t="s">
        <v>18</v>
      </c>
      <c r="C92" s="64">
        <v>4336</v>
      </c>
      <c r="D92" s="64"/>
      <c r="E92" s="64">
        <v>71508</v>
      </c>
      <c r="F92" s="64"/>
      <c r="G92" s="64">
        <v>6255</v>
      </c>
      <c r="H92" s="65"/>
      <c r="I92" s="65">
        <v>91796</v>
      </c>
      <c r="J92" s="65"/>
    </row>
    <row r="93" spans="1:10" ht="20.25" customHeight="1" x14ac:dyDescent="0.25">
      <c r="A93" s="135" t="s">
        <v>34</v>
      </c>
      <c r="B93" s="15" t="s">
        <v>14</v>
      </c>
      <c r="C93" s="64">
        <v>4336</v>
      </c>
      <c r="D93" s="64">
        <v>7795</v>
      </c>
      <c r="E93" s="64">
        <v>57520</v>
      </c>
      <c r="F93" s="64">
        <v>120261</v>
      </c>
      <c r="G93" s="64">
        <v>6255</v>
      </c>
      <c r="H93" s="65">
        <v>10865</v>
      </c>
      <c r="I93" s="65">
        <v>70631</v>
      </c>
      <c r="J93" s="65">
        <v>139870</v>
      </c>
    </row>
    <row r="94" spans="1:10" ht="20.25" customHeight="1" x14ac:dyDescent="0.25">
      <c r="A94" s="135"/>
      <c r="B94" s="15" t="s">
        <v>15</v>
      </c>
      <c r="C94" s="64">
        <v>4336</v>
      </c>
      <c r="D94" s="64">
        <v>7795</v>
      </c>
      <c r="E94" s="64">
        <v>62592</v>
      </c>
      <c r="F94" s="64">
        <v>120261</v>
      </c>
      <c r="G94" s="64">
        <v>6255</v>
      </c>
      <c r="H94" s="65">
        <v>10865</v>
      </c>
      <c r="I94" s="65">
        <v>76717</v>
      </c>
      <c r="J94" s="65">
        <v>139870</v>
      </c>
    </row>
    <row r="95" spans="1:10" ht="20.25" customHeight="1" x14ac:dyDescent="0.25">
      <c r="A95" s="135"/>
      <c r="B95" s="15" t="s">
        <v>16</v>
      </c>
      <c r="C95" s="64">
        <v>4336</v>
      </c>
      <c r="D95" s="64">
        <v>7795</v>
      </c>
      <c r="E95" s="64">
        <v>69670</v>
      </c>
      <c r="F95" s="64">
        <v>120261</v>
      </c>
      <c r="G95" s="64">
        <v>6255</v>
      </c>
      <c r="H95" s="65">
        <v>10865</v>
      </c>
      <c r="I95" s="65">
        <v>85211</v>
      </c>
      <c r="J95" s="65">
        <v>139870</v>
      </c>
    </row>
    <row r="96" spans="1:10" ht="20.25" customHeight="1" x14ac:dyDescent="0.25">
      <c r="A96" s="135"/>
      <c r="B96" s="15" t="s">
        <v>17</v>
      </c>
      <c r="C96" s="64">
        <v>4336</v>
      </c>
      <c r="D96" s="64">
        <v>7795</v>
      </c>
      <c r="E96" s="64">
        <v>75920</v>
      </c>
      <c r="F96" s="64">
        <v>134061</v>
      </c>
      <c r="G96" s="64">
        <v>6255</v>
      </c>
      <c r="H96" s="65">
        <v>10865</v>
      </c>
      <c r="I96" s="65">
        <v>93700</v>
      </c>
      <c r="J96" s="65">
        <v>155430</v>
      </c>
    </row>
    <row r="97" spans="1:10" ht="20.25" customHeight="1" x14ac:dyDescent="0.25">
      <c r="A97" s="135"/>
      <c r="B97" s="15" t="s">
        <v>18</v>
      </c>
      <c r="C97" s="64">
        <v>4336</v>
      </c>
      <c r="D97" s="64"/>
      <c r="E97" s="64">
        <v>79736</v>
      </c>
      <c r="F97" s="64"/>
      <c r="G97" s="64">
        <v>6255</v>
      </c>
      <c r="H97" s="65"/>
      <c r="I97" s="65">
        <v>95570</v>
      </c>
      <c r="J97" s="65"/>
    </row>
    <row r="98" spans="1:10" ht="20.25" customHeight="1" x14ac:dyDescent="0.25">
      <c r="A98" s="157" t="s">
        <v>60</v>
      </c>
      <c r="B98" s="34" t="s">
        <v>14</v>
      </c>
      <c r="C98" s="110">
        <v>4336</v>
      </c>
      <c r="D98" s="110">
        <v>7795</v>
      </c>
      <c r="E98" s="110">
        <v>48015</v>
      </c>
      <c r="F98" s="110">
        <v>73450</v>
      </c>
      <c r="G98" s="110">
        <v>6255</v>
      </c>
      <c r="H98" s="110">
        <v>10865</v>
      </c>
      <c r="I98" s="110">
        <v>57110</v>
      </c>
      <c r="J98" s="110">
        <v>89872</v>
      </c>
    </row>
    <row r="99" spans="1:10" ht="20.25" customHeight="1" x14ac:dyDescent="0.25">
      <c r="A99" s="158"/>
      <c r="B99" s="34" t="s">
        <v>15</v>
      </c>
      <c r="C99" s="110">
        <v>4336</v>
      </c>
      <c r="D99" s="110">
        <v>7795</v>
      </c>
      <c r="E99" s="110">
        <v>56005</v>
      </c>
      <c r="F99" s="110">
        <v>73450</v>
      </c>
      <c r="G99" s="110">
        <v>6255</v>
      </c>
      <c r="H99" s="110">
        <v>10865</v>
      </c>
      <c r="I99" s="110">
        <v>66698</v>
      </c>
      <c r="J99" s="110">
        <v>89872</v>
      </c>
    </row>
    <row r="100" spans="1:10" ht="20.25" customHeight="1" x14ac:dyDescent="0.25">
      <c r="A100" s="158"/>
      <c r="B100" s="34" t="s">
        <v>16</v>
      </c>
      <c r="C100" s="110">
        <v>4336</v>
      </c>
      <c r="D100" s="110">
        <v>7795</v>
      </c>
      <c r="E100" s="110">
        <v>62025</v>
      </c>
      <c r="F100" s="110">
        <v>73450</v>
      </c>
      <c r="G100" s="110">
        <v>6255</v>
      </c>
      <c r="H100" s="110">
        <v>10865</v>
      </c>
      <c r="I100" s="110">
        <v>73922</v>
      </c>
      <c r="J100" s="110">
        <v>89872</v>
      </c>
    </row>
    <row r="101" spans="1:10" ht="20.25" customHeight="1" x14ac:dyDescent="0.25">
      <c r="A101" s="158"/>
      <c r="B101" s="34" t="s">
        <v>17</v>
      </c>
      <c r="C101" s="110">
        <v>4336</v>
      </c>
      <c r="D101" s="110">
        <v>7795</v>
      </c>
      <c r="E101" s="110">
        <v>67205</v>
      </c>
      <c r="F101" s="110">
        <v>85740</v>
      </c>
      <c r="G101" s="110">
        <v>6255</v>
      </c>
      <c r="H101" s="110">
        <v>10865</v>
      </c>
      <c r="I101" s="110">
        <v>80318</v>
      </c>
      <c r="J101" s="110">
        <v>104710</v>
      </c>
    </row>
    <row r="102" spans="1:10" ht="20.25" customHeight="1" x14ac:dyDescent="0.25">
      <c r="A102" s="159"/>
      <c r="B102" s="34" t="s">
        <v>18</v>
      </c>
      <c r="C102" s="110">
        <v>4336</v>
      </c>
      <c r="D102" s="110"/>
      <c r="E102" s="110">
        <v>73315</v>
      </c>
      <c r="F102" s="110"/>
      <c r="G102" s="110">
        <v>6255</v>
      </c>
      <c r="H102" s="110"/>
      <c r="I102" s="110">
        <v>88730</v>
      </c>
      <c r="J102" s="110"/>
    </row>
    <row r="103" spans="1:10" ht="20.25" customHeight="1" x14ac:dyDescent="0.25">
      <c r="A103" s="135" t="s">
        <v>61</v>
      </c>
      <c r="B103" s="30" t="s">
        <v>14</v>
      </c>
      <c r="C103" s="64">
        <v>4851</v>
      </c>
      <c r="D103" s="64">
        <v>8625</v>
      </c>
      <c r="E103" s="64">
        <v>49545</v>
      </c>
      <c r="F103" s="64">
        <v>125095</v>
      </c>
      <c r="G103" s="65">
        <v>6620</v>
      </c>
      <c r="H103" s="65">
        <v>11395</v>
      </c>
      <c r="I103" s="65">
        <v>58158</v>
      </c>
      <c r="J103" s="65">
        <v>143985</v>
      </c>
    </row>
    <row r="104" spans="1:10" ht="20.25" customHeight="1" x14ac:dyDescent="0.25">
      <c r="A104" s="135"/>
      <c r="B104" s="30" t="s">
        <v>15</v>
      </c>
      <c r="C104" s="64">
        <v>4851</v>
      </c>
      <c r="D104" s="64">
        <v>8625</v>
      </c>
      <c r="E104" s="64">
        <v>55745</v>
      </c>
      <c r="F104" s="64">
        <v>125095</v>
      </c>
      <c r="G104" s="65">
        <v>6620</v>
      </c>
      <c r="H104" s="65">
        <v>11395</v>
      </c>
      <c r="I104" s="65">
        <v>65598</v>
      </c>
      <c r="J104" s="65">
        <v>143985</v>
      </c>
    </row>
    <row r="105" spans="1:10" ht="20.25" customHeight="1" x14ac:dyDescent="0.25">
      <c r="A105" s="135"/>
      <c r="B105" s="30" t="s">
        <v>16</v>
      </c>
      <c r="C105" s="64">
        <v>4851</v>
      </c>
      <c r="D105" s="64">
        <v>8625</v>
      </c>
      <c r="E105" s="64">
        <v>63545</v>
      </c>
      <c r="F105" s="64">
        <v>125095</v>
      </c>
      <c r="G105" s="65">
        <v>6620</v>
      </c>
      <c r="H105" s="65">
        <v>11395</v>
      </c>
      <c r="I105" s="65">
        <v>74958</v>
      </c>
      <c r="J105" s="65">
        <v>143985</v>
      </c>
    </row>
    <row r="106" spans="1:10" ht="20.25" customHeight="1" x14ac:dyDescent="0.25">
      <c r="A106" s="135"/>
      <c r="B106" s="30" t="s">
        <v>62</v>
      </c>
      <c r="C106" s="64">
        <v>4851</v>
      </c>
      <c r="D106" s="64">
        <v>8625</v>
      </c>
      <c r="E106" s="64">
        <v>68845</v>
      </c>
      <c r="F106" s="64">
        <v>139295</v>
      </c>
      <c r="G106" s="65">
        <v>6620</v>
      </c>
      <c r="H106" s="65">
        <v>11395</v>
      </c>
      <c r="I106" s="65">
        <v>81318</v>
      </c>
      <c r="J106" s="65">
        <v>157025</v>
      </c>
    </row>
    <row r="107" spans="1:10" ht="20.25" customHeight="1" x14ac:dyDescent="0.25">
      <c r="A107" s="135"/>
      <c r="B107" s="30" t="s">
        <v>63</v>
      </c>
      <c r="C107" s="64">
        <v>4851</v>
      </c>
      <c r="D107" s="64"/>
      <c r="E107" s="64">
        <v>74345</v>
      </c>
      <c r="F107" s="64"/>
      <c r="G107" s="65">
        <v>6620</v>
      </c>
      <c r="H107" s="65"/>
      <c r="I107" s="65">
        <v>87918</v>
      </c>
      <c r="J107" s="65"/>
    </row>
    <row r="108" spans="1:10" ht="20.25" customHeight="1" x14ac:dyDescent="0.25">
      <c r="A108" s="135" t="s">
        <v>43</v>
      </c>
      <c r="B108" s="15" t="s">
        <v>38</v>
      </c>
      <c r="C108" s="65">
        <v>5086</v>
      </c>
      <c r="D108" s="65">
        <v>7795</v>
      </c>
      <c r="E108" s="137" t="s">
        <v>106</v>
      </c>
      <c r="F108" s="138"/>
      <c r="G108" s="65">
        <v>7705</v>
      </c>
      <c r="H108" s="65">
        <v>12265</v>
      </c>
      <c r="I108" s="137" t="s">
        <v>106</v>
      </c>
      <c r="J108" s="138"/>
    </row>
    <row r="109" spans="1:10" ht="20.25" customHeight="1" x14ac:dyDescent="0.25">
      <c r="A109" s="135"/>
      <c r="B109" s="15" t="s">
        <v>39</v>
      </c>
      <c r="C109" s="65">
        <v>5086</v>
      </c>
      <c r="D109" s="65">
        <v>7795</v>
      </c>
      <c r="E109" s="139"/>
      <c r="F109" s="140"/>
      <c r="G109" s="65">
        <v>7705</v>
      </c>
      <c r="H109" s="65">
        <v>12265</v>
      </c>
      <c r="I109" s="139"/>
      <c r="J109" s="140"/>
    </row>
    <row r="110" spans="1:10" ht="20.25" customHeight="1" x14ac:dyDescent="0.25">
      <c r="A110" s="135"/>
      <c r="B110" s="15" t="s">
        <v>40</v>
      </c>
      <c r="C110" s="65">
        <v>5086</v>
      </c>
      <c r="D110" s="65">
        <v>7795</v>
      </c>
      <c r="E110" s="139"/>
      <c r="F110" s="140"/>
      <c r="G110" s="65">
        <v>7705</v>
      </c>
      <c r="H110" s="65">
        <v>12265</v>
      </c>
      <c r="I110" s="139"/>
      <c r="J110" s="140"/>
    </row>
    <row r="111" spans="1:10" ht="20.25" customHeight="1" x14ac:dyDescent="0.25">
      <c r="A111" s="135"/>
      <c r="B111" s="15" t="s">
        <v>17</v>
      </c>
      <c r="C111" s="65">
        <v>5086</v>
      </c>
      <c r="D111" s="65">
        <v>7795</v>
      </c>
      <c r="E111" s="139"/>
      <c r="F111" s="140"/>
      <c r="G111" s="65">
        <v>7705</v>
      </c>
      <c r="H111" s="65">
        <v>12265</v>
      </c>
      <c r="I111" s="139"/>
      <c r="J111" s="140"/>
    </row>
    <row r="112" spans="1:10" ht="20.25" customHeight="1" x14ac:dyDescent="0.25">
      <c r="A112" s="135"/>
      <c r="B112" s="15" t="s">
        <v>18</v>
      </c>
      <c r="C112" s="65">
        <v>5086</v>
      </c>
      <c r="D112" s="64"/>
      <c r="E112" s="141"/>
      <c r="F112" s="142"/>
      <c r="G112" s="65">
        <v>7705</v>
      </c>
      <c r="H112" s="65"/>
      <c r="I112" s="141"/>
      <c r="J112" s="142"/>
    </row>
    <row r="113" spans="1:10" ht="20.25" customHeight="1" x14ac:dyDescent="0.25">
      <c r="A113" s="135" t="s">
        <v>64</v>
      </c>
      <c r="B113" s="15" t="s">
        <v>38</v>
      </c>
      <c r="C113" s="65">
        <v>5086</v>
      </c>
      <c r="D113" s="65">
        <v>7795</v>
      </c>
      <c r="E113" s="137" t="s">
        <v>106</v>
      </c>
      <c r="F113" s="138"/>
      <c r="G113" s="65">
        <v>7705</v>
      </c>
      <c r="H113" s="65">
        <v>12265</v>
      </c>
      <c r="I113" s="137" t="s">
        <v>106</v>
      </c>
      <c r="J113" s="138"/>
    </row>
    <row r="114" spans="1:10" ht="20.25" customHeight="1" x14ac:dyDescent="0.25">
      <c r="A114" s="135"/>
      <c r="B114" s="15" t="s">
        <v>39</v>
      </c>
      <c r="C114" s="65">
        <v>5086</v>
      </c>
      <c r="D114" s="65">
        <v>7795</v>
      </c>
      <c r="E114" s="139"/>
      <c r="F114" s="140"/>
      <c r="G114" s="65">
        <v>7705</v>
      </c>
      <c r="H114" s="65">
        <v>12265</v>
      </c>
      <c r="I114" s="139"/>
      <c r="J114" s="140"/>
    </row>
    <row r="115" spans="1:10" ht="20.25" customHeight="1" x14ac:dyDescent="0.25">
      <c r="A115" s="135"/>
      <c r="B115" s="15" t="s">
        <v>40</v>
      </c>
      <c r="C115" s="65">
        <v>5086</v>
      </c>
      <c r="D115" s="65">
        <v>7795</v>
      </c>
      <c r="E115" s="139"/>
      <c r="F115" s="140"/>
      <c r="G115" s="65">
        <v>7705</v>
      </c>
      <c r="H115" s="65">
        <v>12265</v>
      </c>
      <c r="I115" s="139"/>
      <c r="J115" s="140"/>
    </row>
    <row r="116" spans="1:10" ht="20.25" customHeight="1" x14ac:dyDescent="0.25">
      <c r="A116" s="135"/>
      <c r="B116" s="15" t="s">
        <v>17</v>
      </c>
      <c r="C116" s="65">
        <v>5086</v>
      </c>
      <c r="D116" s="65">
        <v>7795</v>
      </c>
      <c r="E116" s="139"/>
      <c r="F116" s="140"/>
      <c r="G116" s="65">
        <v>7705</v>
      </c>
      <c r="H116" s="65">
        <v>12265</v>
      </c>
      <c r="I116" s="139"/>
      <c r="J116" s="140"/>
    </row>
    <row r="117" spans="1:10" ht="20.25" customHeight="1" x14ac:dyDescent="0.25">
      <c r="A117" s="135"/>
      <c r="B117" s="15" t="s">
        <v>18</v>
      </c>
      <c r="C117" s="65">
        <v>5086</v>
      </c>
      <c r="D117" s="64"/>
      <c r="E117" s="141"/>
      <c r="F117" s="142"/>
      <c r="G117" s="65">
        <v>7705</v>
      </c>
      <c r="H117" s="65"/>
      <c r="I117" s="141"/>
      <c r="J117" s="142"/>
    </row>
    <row r="118" spans="1:10" ht="20.25" customHeight="1" x14ac:dyDescent="0.25">
      <c r="A118" s="135" t="s">
        <v>44</v>
      </c>
      <c r="B118" s="15" t="s">
        <v>38</v>
      </c>
      <c r="C118" s="65">
        <v>5527</v>
      </c>
      <c r="D118" s="65">
        <v>9478</v>
      </c>
      <c r="E118" s="137" t="s">
        <v>106</v>
      </c>
      <c r="F118" s="138"/>
      <c r="G118" s="65">
        <v>8512</v>
      </c>
      <c r="H118" s="65">
        <v>14106</v>
      </c>
      <c r="I118" s="137" t="s">
        <v>106</v>
      </c>
      <c r="J118" s="138"/>
    </row>
    <row r="119" spans="1:10" ht="20.25" customHeight="1" x14ac:dyDescent="0.25">
      <c r="A119" s="135"/>
      <c r="B119" s="15" t="s">
        <v>39</v>
      </c>
      <c r="C119" s="65">
        <v>5527</v>
      </c>
      <c r="D119" s="65">
        <v>9478</v>
      </c>
      <c r="E119" s="139"/>
      <c r="F119" s="140"/>
      <c r="G119" s="65">
        <v>8512</v>
      </c>
      <c r="H119" s="65">
        <v>14106</v>
      </c>
      <c r="I119" s="139"/>
      <c r="J119" s="140"/>
    </row>
    <row r="120" spans="1:10" ht="20.25" customHeight="1" x14ac:dyDescent="0.25">
      <c r="A120" s="135"/>
      <c r="B120" s="15" t="s">
        <v>40</v>
      </c>
      <c r="C120" s="65">
        <v>5527</v>
      </c>
      <c r="D120" s="65">
        <v>9478</v>
      </c>
      <c r="E120" s="139"/>
      <c r="F120" s="140"/>
      <c r="G120" s="65">
        <v>8512</v>
      </c>
      <c r="H120" s="65">
        <v>14106</v>
      </c>
      <c r="I120" s="139"/>
      <c r="J120" s="140"/>
    </row>
    <row r="121" spans="1:10" ht="20.25" customHeight="1" x14ac:dyDescent="0.25">
      <c r="A121" s="135"/>
      <c r="B121" s="15" t="s">
        <v>17</v>
      </c>
      <c r="C121" s="65">
        <v>5527</v>
      </c>
      <c r="D121" s="65">
        <v>9478</v>
      </c>
      <c r="E121" s="139"/>
      <c r="F121" s="140"/>
      <c r="G121" s="65">
        <v>8512</v>
      </c>
      <c r="H121" s="65">
        <v>14106</v>
      </c>
      <c r="I121" s="139"/>
      <c r="J121" s="140"/>
    </row>
    <row r="122" spans="1:10" ht="20.25" customHeight="1" x14ac:dyDescent="0.25">
      <c r="A122" s="135"/>
      <c r="B122" s="15" t="s">
        <v>18</v>
      </c>
      <c r="C122" s="65">
        <v>5527</v>
      </c>
      <c r="D122" s="64"/>
      <c r="E122" s="141"/>
      <c r="F122" s="142"/>
      <c r="G122" s="65">
        <v>8512</v>
      </c>
      <c r="H122" s="65"/>
      <c r="I122" s="141"/>
      <c r="J122" s="142"/>
    </row>
    <row r="123" spans="1:10" ht="20.25" customHeight="1" x14ac:dyDescent="0.25">
      <c r="A123" s="136" t="s">
        <v>65</v>
      </c>
      <c r="B123" s="15" t="s">
        <v>38</v>
      </c>
      <c r="C123" s="64">
        <v>5086</v>
      </c>
      <c r="D123" s="64">
        <v>7795</v>
      </c>
      <c r="E123" s="137" t="s">
        <v>106</v>
      </c>
      <c r="F123" s="138"/>
      <c r="G123" s="65">
        <v>7705</v>
      </c>
      <c r="H123" s="65">
        <v>12265</v>
      </c>
      <c r="I123" s="137" t="s">
        <v>106</v>
      </c>
      <c r="J123" s="138"/>
    </row>
    <row r="124" spans="1:10" ht="20.25" customHeight="1" x14ac:dyDescent="0.25">
      <c r="A124" s="136"/>
      <c r="B124" s="15" t="s">
        <v>39</v>
      </c>
      <c r="C124" s="64">
        <v>5086</v>
      </c>
      <c r="D124" s="64">
        <v>7795</v>
      </c>
      <c r="E124" s="139"/>
      <c r="F124" s="140"/>
      <c r="G124" s="65">
        <v>7705</v>
      </c>
      <c r="H124" s="65">
        <v>12265</v>
      </c>
      <c r="I124" s="139"/>
      <c r="J124" s="140"/>
    </row>
    <row r="125" spans="1:10" ht="20.25" customHeight="1" x14ac:dyDescent="0.25">
      <c r="A125" s="136"/>
      <c r="B125" s="15" t="s">
        <v>40</v>
      </c>
      <c r="C125" s="64">
        <v>5086</v>
      </c>
      <c r="D125" s="64">
        <v>7795</v>
      </c>
      <c r="E125" s="139"/>
      <c r="F125" s="140"/>
      <c r="G125" s="65">
        <v>7705</v>
      </c>
      <c r="H125" s="65">
        <v>12265</v>
      </c>
      <c r="I125" s="139"/>
      <c r="J125" s="140"/>
    </row>
    <row r="126" spans="1:10" ht="20.25" customHeight="1" x14ac:dyDescent="0.25">
      <c r="A126" s="136"/>
      <c r="B126" s="15" t="s">
        <v>66</v>
      </c>
      <c r="C126" s="64">
        <v>5086</v>
      </c>
      <c r="D126" s="64">
        <v>7795</v>
      </c>
      <c r="E126" s="139"/>
      <c r="F126" s="140"/>
      <c r="G126" s="65">
        <v>7705</v>
      </c>
      <c r="H126" s="65">
        <v>12265</v>
      </c>
      <c r="I126" s="139"/>
      <c r="J126" s="140"/>
    </row>
    <row r="127" spans="1:10" ht="20.25" customHeight="1" x14ac:dyDescent="0.25">
      <c r="A127" s="136"/>
      <c r="B127" s="15" t="s">
        <v>35</v>
      </c>
      <c r="C127" s="64">
        <v>5086</v>
      </c>
      <c r="D127" s="64"/>
      <c r="E127" s="141"/>
      <c r="F127" s="142"/>
      <c r="G127" s="65">
        <v>7705</v>
      </c>
      <c r="H127" s="65"/>
      <c r="I127" s="141"/>
      <c r="J127" s="142"/>
    </row>
    <row r="128" spans="1:10" ht="20.25" customHeight="1" x14ac:dyDescent="0.25">
      <c r="A128" s="135" t="s">
        <v>45</v>
      </c>
      <c r="B128" s="15" t="s">
        <v>38</v>
      </c>
      <c r="C128" s="65">
        <v>1730</v>
      </c>
      <c r="D128" s="65">
        <v>2475</v>
      </c>
      <c r="E128" s="64">
        <v>12148</v>
      </c>
      <c r="F128" s="64">
        <v>20147</v>
      </c>
      <c r="G128" s="65">
        <v>2608</v>
      </c>
      <c r="H128" s="65">
        <v>3855</v>
      </c>
      <c r="I128" s="65">
        <v>15561</v>
      </c>
      <c r="J128" s="65">
        <v>25267</v>
      </c>
    </row>
    <row r="129" spans="1:10" ht="20.25" customHeight="1" x14ac:dyDescent="0.25">
      <c r="A129" s="135"/>
      <c r="B129" s="15" t="s">
        <v>39</v>
      </c>
      <c r="C129" s="65">
        <v>1730</v>
      </c>
      <c r="D129" s="65">
        <v>2475</v>
      </c>
      <c r="E129" s="64">
        <v>12148</v>
      </c>
      <c r="F129" s="64">
        <v>20147</v>
      </c>
      <c r="G129" s="65">
        <v>2608</v>
      </c>
      <c r="H129" s="65">
        <v>3855</v>
      </c>
      <c r="I129" s="65">
        <v>15561</v>
      </c>
      <c r="J129" s="65">
        <v>25267</v>
      </c>
    </row>
    <row r="130" spans="1:10" ht="20.25" customHeight="1" x14ac:dyDescent="0.25">
      <c r="A130" s="135"/>
      <c r="B130" s="15" t="s">
        <v>40</v>
      </c>
      <c r="C130" s="65">
        <v>1730</v>
      </c>
      <c r="D130" s="65">
        <v>2475</v>
      </c>
      <c r="E130" s="64">
        <v>12148</v>
      </c>
      <c r="F130" s="64">
        <v>20147</v>
      </c>
      <c r="G130" s="65">
        <v>2608</v>
      </c>
      <c r="H130" s="65">
        <v>3855</v>
      </c>
      <c r="I130" s="65">
        <v>15561</v>
      </c>
      <c r="J130" s="65">
        <v>25267</v>
      </c>
    </row>
    <row r="131" spans="1:10" ht="20.25" customHeight="1" x14ac:dyDescent="0.25">
      <c r="A131" s="135"/>
      <c r="B131" s="15" t="s">
        <v>17</v>
      </c>
      <c r="C131" s="65">
        <v>1730</v>
      </c>
      <c r="D131" s="65">
        <v>2475</v>
      </c>
      <c r="E131" s="64">
        <v>12148</v>
      </c>
      <c r="F131" s="64">
        <v>20147</v>
      </c>
      <c r="G131" s="65">
        <v>2608</v>
      </c>
      <c r="H131" s="65">
        <v>3855</v>
      </c>
      <c r="I131" s="65">
        <v>15561</v>
      </c>
      <c r="J131" s="65">
        <v>25267</v>
      </c>
    </row>
    <row r="132" spans="1:10" ht="20.25" customHeight="1" x14ac:dyDescent="0.25">
      <c r="A132" s="135"/>
      <c r="B132" s="15" t="s">
        <v>18</v>
      </c>
      <c r="C132" s="65">
        <v>1730</v>
      </c>
      <c r="D132" s="64"/>
      <c r="E132" s="64">
        <v>12148</v>
      </c>
      <c r="F132" s="64"/>
      <c r="G132" s="65">
        <v>2608</v>
      </c>
      <c r="H132" s="65"/>
      <c r="I132" s="65">
        <v>15561</v>
      </c>
      <c r="J132" s="65"/>
    </row>
    <row r="133" spans="1:10" ht="20.25" customHeight="1" x14ac:dyDescent="0.25">
      <c r="A133" s="135" t="s">
        <v>42</v>
      </c>
      <c r="B133" s="15" t="s">
        <v>38</v>
      </c>
      <c r="C133" s="64">
        <v>5286</v>
      </c>
      <c r="D133" s="64">
        <v>8654</v>
      </c>
      <c r="E133" s="137" t="s">
        <v>106</v>
      </c>
      <c r="F133" s="138"/>
      <c r="G133" s="65">
        <v>7326</v>
      </c>
      <c r="H133" s="65">
        <v>11714</v>
      </c>
      <c r="I133" s="137" t="s">
        <v>106</v>
      </c>
      <c r="J133" s="138"/>
    </row>
    <row r="134" spans="1:10" ht="20.25" customHeight="1" x14ac:dyDescent="0.25">
      <c r="A134" s="135"/>
      <c r="B134" s="15" t="s">
        <v>39</v>
      </c>
      <c r="C134" s="64">
        <v>5286</v>
      </c>
      <c r="D134" s="64">
        <v>8654</v>
      </c>
      <c r="E134" s="139"/>
      <c r="F134" s="140"/>
      <c r="G134" s="65">
        <v>7326</v>
      </c>
      <c r="H134" s="65">
        <v>11714</v>
      </c>
      <c r="I134" s="139"/>
      <c r="J134" s="140"/>
    </row>
    <row r="135" spans="1:10" ht="20.25" customHeight="1" x14ac:dyDescent="0.25">
      <c r="A135" s="135"/>
      <c r="B135" s="15" t="s">
        <v>40</v>
      </c>
      <c r="C135" s="64">
        <v>5286</v>
      </c>
      <c r="D135" s="64">
        <v>8654</v>
      </c>
      <c r="E135" s="139"/>
      <c r="F135" s="140"/>
      <c r="G135" s="65">
        <v>7326</v>
      </c>
      <c r="H135" s="65">
        <v>11714</v>
      </c>
      <c r="I135" s="139"/>
      <c r="J135" s="140"/>
    </row>
    <row r="136" spans="1:10" ht="20.25" customHeight="1" x14ac:dyDescent="0.25">
      <c r="A136" s="135"/>
      <c r="B136" s="15" t="s">
        <v>17</v>
      </c>
      <c r="C136" s="64">
        <v>5286</v>
      </c>
      <c r="D136" s="64">
        <v>8654</v>
      </c>
      <c r="E136" s="139"/>
      <c r="F136" s="140"/>
      <c r="G136" s="65">
        <v>7326</v>
      </c>
      <c r="H136" s="65">
        <v>11714</v>
      </c>
      <c r="I136" s="139"/>
      <c r="J136" s="140"/>
    </row>
    <row r="137" spans="1:10" ht="20.25" customHeight="1" x14ac:dyDescent="0.25">
      <c r="A137" s="135"/>
      <c r="B137" s="15" t="s">
        <v>18</v>
      </c>
      <c r="C137" s="64">
        <v>5286</v>
      </c>
      <c r="D137" s="64"/>
      <c r="E137" s="141"/>
      <c r="F137" s="142"/>
      <c r="G137" s="65">
        <v>7326</v>
      </c>
      <c r="H137" s="65"/>
      <c r="I137" s="141"/>
      <c r="J137" s="142"/>
    </row>
    <row r="138" spans="1:10" ht="21.75" customHeight="1" x14ac:dyDescent="0.25">
      <c r="A138" s="160" t="s">
        <v>114</v>
      </c>
      <c r="B138" s="78" t="s">
        <v>38</v>
      </c>
      <c r="C138" s="80">
        <v>4336</v>
      </c>
      <c r="D138" s="80">
        <v>7795</v>
      </c>
      <c r="E138" s="137" t="s">
        <v>106</v>
      </c>
      <c r="F138" s="138"/>
      <c r="G138" s="80">
        <v>6255</v>
      </c>
      <c r="H138" s="80">
        <v>10865</v>
      </c>
      <c r="I138" s="137" t="s">
        <v>106</v>
      </c>
      <c r="J138" s="138"/>
    </row>
    <row r="139" spans="1:10" ht="21.75" customHeight="1" x14ac:dyDescent="0.25">
      <c r="A139" s="160"/>
      <c r="B139" s="78" t="s">
        <v>39</v>
      </c>
      <c r="C139" s="80">
        <v>4336</v>
      </c>
      <c r="D139" s="80">
        <v>7795</v>
      </c>
      <c r="E139" s="139"/>
      <c r="F139" s="140"/>
      <c r="G139" s="80">
        <v>6255</v>
      </c>
      <c r="H139" s="80">
        <v>10865</v>
      </c>
      <c r="I139" s="139"/>
      <c r="J139" s="140"/>
    </row>
    <row r="140" spans="1:10" ht="21.75" customHeight="1" x14ac:dyDescent="0.25">
      <c r="A140" s="160"/>
      <c r="B140" s="78" t="s">
        <v>40</v>
      </c>
      <c r="C140" s="80">
        <v>4336</v>
      </c>
      <c r="D140" s="80">
        <v>7795</v>
      </c>
      <c r="E140" s="139"/>
      <c r="F140" s="140"/>
      <c r="G140" s="80">
        <v>6255</v>
      </c>
      <c r="H140" s="80">
        <v>10865</v>
      </c>
      <c r="I140" s="139"/>
      <c r="J140" s="140"/>
    </row>
    <row r="141" spans="1:10" ht="21.75" customHeight="1" x14ac:dyDescent="0.25">
      <c r="A141" s="160"/>
      <c r="B141" s="78" t="s">
        <v>17</v>
      </c>
      <c r="C141" s="80">
        <v>4336</v>
      </c>
      <c r="D141" s="80">
        <v>7795</v>
      </c>
      <c r="E141" s="139"/>
      <c r="F141" s="140"/>
      <c r="G141" s="80">
        <v>6255</v>
      </c>
      <c r="H141" s="80">
        <v>10865</v>
      </c>
      <c r="I141" s="139"/>
      <c r="J141" s="140"/>
    </row>
    <row r="142" spans="1:10" ht="21.75" customHeight="1" x14ac:dyDescent="0.25">
      <c r="A142" s="160"/>
      <c r="B142" s="78" t="s">
        <v>18</v>
      </c>
      <c r="C142" s="80">
        <v>4336</v>
      </c>
      <c r="D142" s="79"/>
      <c r="E142" s="141"/>
      <c r="F142" s="142"/>
      <c r="G142" s="80">
        <v>6255</v>
      </c>
      <c r="H142" s="80"/>
      <c r="I142" s="141"/>
      <c r="J142" s="142"/>
    </row>
    <row r="143" spans="1:10" ht="24.75" customHeight="1" x14ac:dyDescent="0.25">
      <c r="A143" s="160" t="s">
        <v>137</v>
      </c>
      <c r="B143" s="78" t="s">
        <v>38</v>
      </c>
      <c r="C143" s="80">
        <v>5527</v>
      </c>
      <c r="D143" s="80">
        <v>9478</v>
      </c>
      <c r="E143" s="137" t="s">
        <v>106</v>
      </c>
      <c r="F143" s="138"/>
      <c r="G143" s="80">
        <v>8512</v>
      </c>
      <c r="H143" s="80">
        <v>14106</v>
      </c>
      <c r="I143" s="137" t="s">
        <v>106</v>
      </c>
      <c r="J143" s="138"/>
    </row>
    <row r="144" spans="1:10" ht="24.75" customHeight="1" x14ac:dyDescent="0.25">
      <c r="A144" s="160"/>
      <c r="B144" s="78" t="s">
        <v>39</v>
      </c>
      <c r="C144" s="80">
        <v>5527</v>
      </c>
      <c r="D144" s="80">
        <v>9478</v>
      </c>
      <c r="E144" s="139"/>
      <c r="F144" s="140"/>
      <c r="G144" s="80">
        <v>8512</v>
      </c>
      <c r="H144" s="80">
        <v>14106</v>
      </c>
      <c r="I144" s="139"/>
      <c r="J144" s="140"/>
    </row>
    <row r="145" spans="1:10" ht="24.75" customHeight="1" x14ac:dyDescent="0.25">
      <c r="A145" s="160"/>
      <c r="B145" s="78" t="s">
        <v>40</v>
      </c>
      <c r="C145" s="80">
        <v>5527</v>
      </c>
      <c r="D145" s="80">
        <v>9478</v>
      </c>
      <c r="E145" s="139"/>
      <c r="F145" s="140"/>
      <c r="G145" s="80">
        <v>8512</v>
      </c>
      <c r="H145" s="80">
        <v>14106</v>
      </c>
      <c r="I145" s="139"/>
      <c r="J145" s="140"/>
    </row>
    <row r="146" spans="1:10" ht="24.75" customHeight="1" x14ac:dyDescent="0.25">
      <c r="A146" s="160"/>
      <c r="B146" s="78" t="s">
        <v>17</v>
      </c>
      <c r="C146" s="80">
        <v>5527</v>
      </c>
      <c r="D146" s="80">
        <v>9478</v>
      </c>
      <c r="E146" s="139"/>
      <c r="F146" s="140"/>
      <c r="G146" s="80">
        <v>8512</v>
      </c>
      <c r="H146" s="80">
        <v>14106</v>
      </c>
      <c r="I146" s="139"/>
      <c r="J146" s="140"/>
    </row>
    <row r="147" spans="1:10" ht="24.75" customHeight="1" x14ac:dyDescent="0.25">
      <c r="A147" s="160"/>
      <c r="B147" s="78" t="s">
        <v>18</v>
      </c>
      <c r="C147" s="80">
        <v>5527</v>
      </c>
      <c r="D147" s="79"/>
      <c r="E147" s="141"/>
      <c r="F147" s="142"/>
      <c r="G147" s="80">
        <v>8512</v>
      </c>
      <c r="H147" s="80"/>
      <c r="I147" s="141"/>
      <c r="J147" s="142"/>
    </row>
  </sheetData>
  <sheetProtection autoFilter="0"/>
  <mergeCells count="52">
    <mergeCell ref="A143:A147"/>
    <mergeCell ref="E143:F147"/>
    <mergeCell ref="I143:J147"/>
    <mergeCell ref="E138:F142"/>
    <mergeCell ref="I138:J142"/>
    <mergeCell ref="A138:A142"/>
    <mergeCell ref="A133:A137"/>
    <mergeCell ref="A83:A87"/>
    <mergeCell ref="A88:A92"/>
    <mergeCell ref="A93:A97"/>
    <mergeCell ref="A98:A102"/>
    <mergeCell ref="A103:A107"/>
    <mergeCell ref="A128:A132"/>
    <mergeCell ref="A108:A112"/>
    <mergeCell ref="A113:A117"/>
    <mergeCell ref="A118:A122"/>
    <mergeCell ref="A123:A127"/>
    <mergeCell ref="E133:F137"/>
    <mergeCell ref="I133:J137"/>
    <mergeCell ref="E108:F112"/>
    <mergeCell ref="E113:F117"/>
    <mergeCell ref="E118:F122"/>
    <mergeCell ref="E123:F127"/>
    <mergeCell ref="I108:J112"/>
    <mergeCell ref="I113:J117"/>
    <mergeCell ref="I118:J122"/>
    <mergeCell ref="I123:J127"/>
    <mergeCell ref="A53:A57"/>
    <mergeCell ref="A58:A62"/>
    <mergeCell ref="A63:A67"/>
    <mergeCell ref="A73:A77"/>
    <mergeCell ref="A78:A82"/>
    <mergeCell ref="A48:A52"/>
    <mergeCell ref="C9:D9"/>
    <mergeCell ref="E9:F9"/>
    <mergeCell ref="G9:H9"/>
    <mergeCell ref="I9:J9"/>
    <mergeCell ref="A11:A15"/>
    <mergeCell ref="A16:A20"/>
    <mergeCell ref="A21:A25"/>
    <mergeCell ref="A27:A31"/>
    <mergeCell ref="A33:A37"/>
    <mergeCell ref="A38:A42"/>
    <mergeCell ref="A43:A47"/>
    <mergeCell ref="E38:F42"/>
    <mergeCell ref="I38:J42"/>
    <mergeCell ref="C7:F7"/>
    <mergeCell ref="G7:J7"/>
    <mergeCell ref="C8:D8"/>
    <mergeCell ref="E8:F8"/>
    <mergeCell ref="G8:H8"/>
    <mergeCell ref="I8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52409-F66B-445B-995E-91A676EDFF95}">
  <dimension ref="A1:J1573"/>
  <sheetViews>
    <sheetView tabSelected="1" topLeftCell="A58" zoomScale="85" zoomScaleNormal="85" workbookViewId="0">
      <selection activeCell="E80" sqref="E80"/>
    </sheetView>
  </sheetViews>
  <sheetFormatPr defaultColWidth="9" defaultRowHeight="15.75" x14ac:dyDescent="0.25"/>
  <cols>
    <col min="1" max="1" width="27.140625" style="19" customWidth="1"/>
    <col min="2" max="2" width="114.85546875" style="20" bestFit="1" customWidth="1"/>
    <col min="3" max="6" width="15.5703125" style="20" customWidth="1"/>
    <col min="7" max="10" width="15.5703125" style="34" customWidth="1"/>
    <col min="11" max="256" width="9" style="20"/>
    <col min="257" max="257" width="27.140625" style="20" customWidth="1"/>
    <col min="258" max="258" width="109" style="20" bestFit="1" customWidth="1"/>
    <col min="259" max="266" width="15.5703125" style="20" customWidth="1"/>
    <col min="267" max="512" width="9" style="20"/>
    <col min="513" max="513" width="27.140625" style="20" customWidth="1"/>
    <col min="514" max="514" width="109" style="20" bestFit="1" customWidth="1"/>
    <col min="515" max="522" width="15.5703125" style="20" customWidth="1"/>
    <col min="523" max="768" width="9" style="20"/>
    <col min="769" max="769" width="27.140625" style="20" customWidth="1"/>
    <col min="770" max="770" width="109" style="20" bestFit="1" customWidth="1"/>
    <col min="771" max="778" width="15.5703125" style="20" customWidth="1"/>
    <col min="779" max="1024" width="9" style="20"/>
    <col min="1025" max="1025" width="27.140625" style="20" customWidth="1"/>
    <col min="1026" max="1026" width="109" style="20" bestFit="1" customWidth="1"/>
    <col min="1027" max="1034" width="15.5703125" style="20" customWidth="1"/>
    <col min="1035" max="1280" width="9" style="20"/>
    <col min="1281" max="1281" width="27.140625" style="20" customWidth="1"/>
    <col min="1282" max="1282" width="109" style="20" bestFit="1" customWidth="1"/>
    <col min="1283" max="1290" width="15.5703125" style="20" customWidth="1"/>
    <col min="1291" max="1536" width="9" style="20"/>
    <col min="1537" max="1537" width="27.140625" style="20" customWidth="1"/>
    <col min="1538" max="1538" width="109" style="20" bestFit="1" customWidth="1"/>
    <col min="1539" max="1546" width="15.5703125" style="20" customWidth="1"/>
    <col min="1547" max="1792" width="9" style="20"/>
    <col min="1793" max="1793" width="27.140625" style="20" customWidth="1"/>
    <col min="1794" max="1794" width="109" style="20" bestFit="1" customWidth="1"/>
    <col min="1795" max="1802" width="15.5703125" style="20" customWidth="1"/>
    <col min="1803" max="2048" width="9" style="20"/>
    <col min="2049" max="2049" width="27.140625" style="20" customWidth="1"/>
    <col min="2050" max="2050" width="109" style="20" bestFit="1" customWidth="1"/>
    <col min="2051" max="2058" width="15.5703125" style="20" customWidth="1"/>
    <col min="2059" max="2304" width="9" style="20"/>
    <col min="2305" max="2305" width="27.140625" style="20" customWidth="1"/>
    <col min="2306" max="2306" width="109" style="20" bestFit="1" customWidth="1"/>
    <col min="2307" max="2314" width="15.5703125" style="20" customWidth="1"/>
    <col min="2315" max="2560" width="9" style="20"/>
    <col min="2561" max="2561" width="27.140625" style="20" customWidth="1"/>
    <col min="2562" max="2562" width="109" style="20" bestFit="1" customWidth="1"/>
    <col min="2563" max="2570" width="15.5703125" style="20" customWidth="1"/>
    <col min="2571" max="2816" width="9" style="20"/>
    <col min="2817" max="2817" width="27.140625" style="20" customWidth="1"/>
    <col min="2818" max="2818" width="109" style="20" bestFit="1" customWidth="1"/>
    <col min="2819" max="2826" width="15.5703125" style="20" customWidth="1"/>
    <col min="2827" max="3072" width="9" style="20"/>
    <col min="3073" max="3073" width="27.140625" style="20" customWidth="1"/>
    <col min="3074" max="3074" width="109" style="20" bestFit="1" customWidth="1"/>
    <col min="3075" max="3082" width="15.5703125" style="20" customWidth="1"/>
    <col min="3083" max="3328" width="9" style="20"/>
    <col min="3329" max="3329" width="27.140625" style="20" customWidth="1"/>
    <col min="3330" max="3330" width="109" style="20" bestFit="1" customWidth="1"/>
    <col min="3331" max="3338" width="15.5703125" style="20" customWidth="1"/>
    <col min="3339" max="3584" width="9" style="20"/>
    <col min="3585" max="3585" width="27.140625" style="20" customWidth="1"/>
    <col min="3586" max="3586" width="109" style="20" bestFit="1" customWidth="1"/>
    <col min="3587" max="3594" width="15.5703125" style="20" customWidth="1"/>
    <col min="3595" max="3840" width="9" style="20"/>
    <col min="3841" max="3841" width="27.140625" style="20" customWidth="1"/>
    <col min="3842" max="3842" width="109" style="20" bestFit="1" customWidth="1"/>
    <col min="3843" max="3850" width="15.5703125" style="20" customWidth="1"/>
    <col min="3851" max="4096" width="9" style="20"/>
    <col min="4097" max="4097" width="27.140625" style="20" customWidth="1"/>
    <col min="4098" max="4098" width="109" style="20" bestFit="1" customWidth="1"/>
    <col min="4099" max="4106" width="15.5703125" style="20" customWidth="1"/>
    <col min="4107" max="4352" width="9" style="20"/>
    <col min="4353" max="4353" width="27.140625" style="20" customWidth="1"/>
    <col min="4354" max="4354" width="109" style="20" bestFit="1" customWidth="1"/>
    <col min="4355" max="4362" width="15.5703125" style="20" customWidth="1"/>
    <col min="4363" max="4608" width="9" style="20"/>
    <col min="4609" max="4609" width="27.140625" style="20" customWidth="1"/>
    <col min="4610" max="4610" width="109" style="20" bestFit="1" customWidth="1"/>
    <col min="4611" max="4618" width="15.5703125" style="20" customWidth="1"/>
    <col min="4619" max="4864" width="9" style="20"/>
    <col min="4865" max="4865" width="27.140625" style="20" customWidth="1"/>
    <col min="4866" max="4866" width="109" style="20" bestFit="1" customWidth="1"/>
    <col min="4867" max="4874" width="15.5703125" style="20" customWidth="1"/>
    <col min="4875" max="5120" width="9" style="20"/>
    <col min="5121" max="5121" width="27.140625" style="20" customWidth="1"/>
    <col min="5122" max="5122" width="109" style="20" bestFit="1" customWidth="1"/>
    <col min="5123" max="5130" width="15.5703125" style="20" customWidth="1"/>
    <col min="5131" max="5376" width="9" style="20"/>
    <col min="5377" max="5377" width="27.140625" style="20" customWidth="1"/>
    <col min="5378" max="5378" width="109" style="20" bestFit="1" customWidth="1"/>
    <col min="5379" max="5386" width="15.5703125" style="20" customWidth="1"/>
    <col min="5387" max="5632" width="9" style="20"/>
    <col min="5633" max="5633" width="27.140625" style="20" customWidth="1"/>
    <col min="5634" max="5634" width="109" style="20" bestFit="1" customWidth="1"/>
    <col min="5635" max="5642" width="15.5703125" style="20" customWidth="1"/>
    <col min="5643" max="5888" width="9" style="20"/>
    <col min="5889" max="5889" width="27.140625" style="20" customWidth="1"/>
    <col min="5890" max="5890" width="109" style="20" bestFit="1" customWidth="1"/>
    <col min="5891" max="5898" width="15.5703125" style="20" customWidth="1"/>
    <col min="5899" max="6144" width="9" style="20"/>
    <col min="6145" max="6145" width="27.140625" style="20" customWidth="1"/>
    <col min="6146" max="6146" width="109" style="20" bestFit="1" customWidth="1"/>
    <col min="6147" max="6154" width="15.5703125" style="20" customWidth="1"/>
    <col min="6155" max="6400" width="9" style="20"/>
    <col min="6401" max="6401" width="27.140625" style="20" customWidth="1"/>
    <col min="6402" max="6402" width="109" style="20" bestFit="1" customWidth="1"/>
    <col min="6403" max="6410" width="15.5703125" style="20" customWidth="1"/>
    <col min="6411" max="6656" width="9" style="20"/>
    <col min="6657" max="6657" width="27.140625" style="20" customWidth="1"/>
    <col min="6658" max="6658" width="109" style="20" bestFit="1" customWidth="1"/>
    <col min="6659" max="6666" width="15.5703125" style="20" customWidth="1"/>
    <col min="6667" max="6912" width="9" style="20"/>
    <col min="6913" max="6913" width="27.140625" style="20" customWidth="1"/>
    <col min="6914" max="6914" width="109" style="20" bestFit="1" customWidth="1"/>
    <col min="6915" max="6922" width="15.5703125" style="20" customWidth="1"/>
    <col min="6923" max="7168" width="9" style="20"/>
    <col min="7169" max="7169" width="27.140625" style="20" customWidth="1"/>
    <col min="7170" max="7170" width="109" style="20" bestFit="1" customWidth="1"/>
    <col min="7171" max="7178" width="15.5703125" style="20" customWidth="1"/>
    <col min="7179" max="7424" width="9" style="20"/>
    <col min="7425" max="7425" width="27.140625" style="20" customWidth="1"/>
    <col min="7426" max="7426" width="109" style="20" bestFit="1" customWidth="1"/>
    <col min="7427" max="7434" width="15.5703125" style="20" customWidth="1"/>
    <col min="7435" max="7680" width="9" style="20"/>
    <col min="7681" max="7681" width="27.140625" style="20" customWidth="1"/>
    <col min="7682" max="7682" width="109" style="20" bestFit="1" customWidth="1"/>
    <col min="7683" max="7690" width="15.5703125" style="20" customWidth="1"/>
    <col min="7691" max="7936" width="9" style="20"/>
    <col min="7937" max="7937" width="27.140625" style="20" customWidth="1"/>
    <col min="7938" max="7938" width="109" style="20" bestFit="1" customWidth="1"/>
    <col min="7939" max="7946" width="15.5703125" style="20" customWidth="1"/>
    <col min="7947" max="8192" width="9" style="20"/>
    <col min="8193" max="8193" width="27.140625" style="20" customWidth="1"/>
    <col min="8194" max="8194" width="109" style="20" bestFit="1" customWidth="1"/>
    <col min="8195" max="8202" width="15.5703125" style="20" customWidth="1"/>
    <col min="8203" max="8448" width="9" style="20"/>
    <col min="8449" max="8449" width="27.140625" style="20" customWidth="1"/>
    <col min="8450" max="8450" width="109" style="20" bestFit="1" customWidth="1"/>
    <col min="8451" max="8458" width="15.5703125" style="20" customWidth="1"/>
    <col min="8459" max="8704" width="9" style="20"/>
    <col min="8705" max="8705" width="27.140625" style="20" customWidth="1"/>
    <col min="8706" max="8706" width="109" style="20" bestFit="1" customWidth="1"/>
    <col min="8707" max="8714" width="15.5703125" style="20" customWidth="1"/>
    <col min="8715" max="8960" width="9" style="20"/>
    <col min="8961" max="8961" width="27.140625" style="20" customWidth="1"/>
    <col min="8962" max="8962" width="109" style="20" bestFit="1" customWidth="1"/>
    <col min="8963" max="8970" width="15.5703125" style="20" customWidth="1"/>
    <col min="8971" max="9216" width="9" style="20"/>
    <col min="9217" max="9217" width="27.140625" style="20" customWidth="1"/>
    <col min="9218" max="9218" width="109" style="20" bestFit="1" customWidth="1"/>
    <col min="9219" max="9226" width="15.5703125" style="20" customWidth="1"/>
    <col min="9227" max="9472" width="9" style="20"/>
    <col min="9473" max="9473" width="27.140625" style="20" customWidth="1"/>
    <col min="9474" max="9474" width="109" style="20" bestFit="1" customWidth="1"/>
    <col min="9475" max="9482" width="15.5703125" style="20" customWidth="1"/>
    <col min="9483" max="9728" width="9" style="20"/>
    <col min="9729" max="9729" width="27.140625" style="20" customWidth="1"/>
    <col min="9730" max="9730" width="109" style="20" bestFit="1" customWidth="1"/>
    <col min="9731" max="9738" width="15.5703125" style="20" customWidth="1"/>
    <col min="9739" max="9984" width="9" style="20"/>
    <col min="9985" max="9985" width="27.140625" style="20" customWidth="1"/>
    <col min="9986" max="9986" width="109" style="20" bestFit="1" customWidth="1"/>
    <col min="9987" max="9994" width="15.5703125" style="20" customWidth="1"/>
    <col min="9995" max="10240" width="9" style="20"/>
    <col min="10241" max="10241" width="27.140625" style="20" customWidth="1"/>
    <col min="10242" max="10242" width="109" style="20" bestFit="1" customWidth="1"/>
    <col min="10243" max="10250" width="15.5703125" style="20" customWidth="1"/>
    <col min="10251" max="10496" width="9" style="20"/>
    <col min="10497" max="10497" width="27.140625" style="20" customWidth="1"/>
    <col min="10498" max="10498" width="109" style="20" bestFit="1" customWidth="1"/>
    <col min="10499" max="10506" width="15.5703125" style="20" customWidth="1"/>
    <col min="10507" max="10752" width="9" style="20"/>
    <col min="10753" max="10753" width="27.140625" style="20" customWidth="1"/>
    <col min="10754" max="10754" width="109" style="20" bestFit="1" customWidth="1"/>
    <col min="10755" max="10762" width="15.5703125" style="20" customWidth="1"/>
    <col min="10763" max="11008" width="9" style="20"/>
    <col min="11009" max="11009" width="27.140625" style="20" customWidth="1"/>
    <col min="11010" max="11010" width="109" style="20" bestFit="1" customWidth="1"/>
    <col min="11011" max="11018" width="15.5703125" style="20" customWidth="1"/>
    <col min="11019" max="11264" width="9" style="20"/>
    <col min="11265" max="11265" width="27.140625" style="20" customWidth="1"/>
    <col min="11266" max="11266" width="109" style="20" bestFit="1" customWidth="1"/>
    <col min="11267" max="11274" width="15.5703125" style="20" customWidth="1"/>
    <col min="11275" max="11520" width="9" style="20"/>
    <col min="11521" max="11521" width="27.140625" style="20" customWidth="1"/>
    <col min="11522" max="11522" width="109" style="20" bestFit="1" customWidth="1"/>
    <col min="11523" max="11530" width="15.5703125" style="20" customWidth="1"/>
    <col min="11531" max="11776" width="9" style="20"/>
    <col min="11777" max="11777" width="27.140625" style="20" customWidth="1"/>
    <col min="11778" max="11778" width="109" style="20" bestFit="1" customWidth="1"/>
    <col min="11779" max="11786" width="15.5703125" style="20" customWidth="1"/>
    <col min="11787" max="12032" width="9" style="20"/>
    <col min="12033" max="12033" width="27.140625" style="20" customWidth="1"/>
    <col min="12034" max="12034" width="109" style="20" bestFit="1" customWidth="1"/>
    <col min="12035" max="12042" width="15.5703125" style="20" customWidth="1"/>
    <col min="12043" max="12288" width="9" style="20"/>
    <col min="12289" max="12289" width="27.140625" style="20" customWidth="1"/>
    <col min="12290" max="12290" width="109" style="20" bestFit="1" customWidth="1"/>
    <col min="12291" max="12298" width="15.5703125" style="20" customWidth="1"/>
    <col min="12299" max="12544" width="9" style="20"/>
    <col min="12545" max="12545" width="27.140625" style="20" customWidth="1"/>
    <col min="12546" max="12546" width="109" style="20" bestFit="1" customWidth="1"/>
    <col min="12547" max="12554" width="15.5703125" style="20" customWidth="1"/>
    <col min="12555" max="12800" width="9" style="20"/>
    <col min="12801" max="12801" width="27.140625" style="20" customWidth="1"/>
    <col min="12802" max="12802" width="109" style="20" bestFit="1" customWidth="1"/>
    <col min="12803" max="12810" width="15.5703125" style="20" customWidth="1"/>
    <col min="12811" max="13056" width="9" style="20"/>
    <col min="13057" max="13057" width="27.140625" style="20" customWidth="1"/>
    <col min="13058" max="13058" width="109" style="20" bestFit="1" customWidth="1"/>
    <col min="13059" max="13066" width="15.5703125" style="20" customWidth="1"/>
    <col min="13067" max="13312" width="9" style="20"/>
    <col min="13313" max="13313" width="27.140625" style="20" customWidth="1"/>
    <col min="13314" max="13314" width="109" style="20" bestFit="1" customWidth="1"/>
    <col min="13315" max="13322" width="15.5703125" style="20" customWidth="1"/>
    <col min="13323" max="13568" width="9" style="20"/>
    <col min="13569" max="13569" width="27.140625" style="20" customWidth="1"/>
    <col min="13570" max="13570" width="109" style="20" bestFit="1" customWidth="1"/>
    <col min="13571" max="13578" width="15.5703125" style="20" customWidth="1"/>
    <col min="13579" max="13824" width="9" style="20"/>
    <col min="13825" max="13825" width="27.140625" style="20" customWidth="1"/>
    <col min="13826" max="13826" width="109" style="20" bestFit="1" customWidth="1"/>
    <col min="13827" max="13834" width="15.5703125" style="20" customWidth="1"/>
    <col min="13835" max="14080" width="9" style="20"/>
    <col min="14081" max="14081" width="27.140625" style="20" customWidth="1"/>
    <col min="14082" max="14082" width="109" style="20" bestFit="1" customWidth="1"/>
    <col min="14083" max="14090" width="15.5703125" style="20" customWidth="1"/>
    <col min="14091" max="14336" width="9" style="20"/>
    <col min="14337" max="14337" width="27.140625" style="20" customWidth="1"/>
    <col min="14338" max="14338" width="109" style="20" bestFit="1" customWidth="1"/>
    <col min="14339" max="14346" width="15.5703125" style="20" customWidth="1"/>
    <col min="14347" max="14592" width="9" style="20"/>
    <col min="14593" max="14593" width="27.140625" style="20" customWidth="1"/>
    <col min="14594" max="14594" width="109" style="20" bestFit="1" customWidth="1"/>
    <col min="14595" max="14602" width="15.5703125" style="20" customWidth="1"/>
    <col min="14603" max="14848" width="9" style="20"/>
    <col min="14849" max="14849" width="27.140625" style="20" customWidth="1"/>
    <col min="14850" max="14850" width="109" style="20" bestFit="1" customWidth="1"/>
    <col min="14851" max="14858" width="15.5703125" style="20" customWidth="1"/>
    <col min="14859" max="15104" width="9" style="20"/>
    <col min="15105" max="15105" width="27.140625" style="20" customWidth="1"/>
    <col min="15106" max="15106" width="109" style="20" bestFit="1" customWidth="1"/>
    <col min="15107" max="15114" width="15.5703125" style="20" customWidth="1"/>
    <col min="15115" max="15360" width="9" style="20"/>
    <col min="15361" max="15361" width="27.140625" style="20" customWidth="1"/>
    <col min="15362" max="15362" width="109" style="20" bestFit="1" customWidth="1"/>
    <col min="15363" max="15370" width="15.5703125" style="20" customWidth="1"/>
    <col min="15371" max="15616" width="9" style="20"/>
    <col min="15617" max="15617" width="27.140625" style="20" customWidth="1"/>
    <col min="15618" max="15618" width="109" style="20" bestFit="1" customWidth="1"/>
    <col min="15619" max="15626" width="15.5703125" style="20" customWidth="1"/>
    <col min="15627" max="15872" width="9" style="20"/>
    <col min="15873" max="15873" width="27.140625" style="20" customWidth="1"/>
    <col min="15874" max="15874" width="109" style="20" bestFit="1" customWidth="1"/>
    <col min="15875" max="15882" width="15.5703125" style="20" customWidth="1"/>
    <col min="15883" max="16128" width="9" style="20"/>
    <col min="16129" max="16129" width="27.140625" style="20" customWidth="1"/>
    <col min="16130" max="16130" width="109" style="20" bestFit="1" customWidth="1"/>
    <col min="16131" max="16138" width="15.5703125" style="20" customWidth="1"/>
    <col min="16139" max="16384" width="9" style="20"/>
  </cols>
  <sheetData>
    <row r="1" spans="1:10" x14ac:dyDescent="0.25">
      <c r="G1" s="20"/>
      <c r="H1" s="20"/>
      <c r="I1" s="20"/>
      <c r="J1" s="20"/>
    </row>
    <row r="2" spans="1:10" s="21" customFormat="1" ht="20.25" customHeight="1" x14ac:dyDescent="0.25">
      <c r="A2" s="3"/>
      <c r="B2" s="3" t="s">
        <v>67</v>
      </c>
      <c r="C2" s="111">
        <v>10600</v>
      </c>
      <c r="D2" s="111">
        <v>17000</v>
      </c>
      <c r="E2" s="111">
        <v>10600</v>
      </c>
      <c r="F2" s="111">
        <v>17000</v>
      </c>
      <c r="G2" s="111">
        <v>15000</v>
      </c>
      <c r="H2" s="111">
        <v>22500</v>
      </c>
      <c r="I2" s="111">
        <v>15000</v>
      </c>
      <c r="J2" s="111">
        <v>22500</v>
      </c>
    </row>
    <row r="3" spans="1:10" ht="20.25" customHeight="1" x14ac:dyDescent="0.25">
      <c r="A3" s="3"/>
      <c r="B3" s="3" t="s">
        <v>97</v>
      </c>
      <c r="C3" s="111">
        <v>10600</v>
      </c>
      <c r="D3" s="111">
        <v>17000</v>
      </c>
      <c r="E3" s="111">
        <v>10600</v>
      </c>
      <c r="F3" s="111">
        <v>17000</v>
      </c>
      <c r="G3" s="111">
        <v>15000</v>
      </c>
      <c r="H3" s="111">
        <v>22500</v>
      </c>
      <c r="I3" s="111">
        <v>15000</v>
      </c>
      <c r="J3" s="111">
        <v>22500</v>
      </c>
    </row>
    <row r="4" spans="1:10" ht="20.25" customHeight="1" x14ac:dyDescent="0.25">
      <c r="A4" s="3"/>
      <c r="B4" s="3" t="s">
        <v>99</v>
      </c>
      <c r="C4" s="111">
        <v>10600</v>
      </c>
      <c r="D4" s="111">
        <v>17000</v>
      </c>
      <c r="E4" s="111">
        <v>10600</v>
      </c>
      <c r="F4" s="111">
        <v>17000</v>
      </c>
      <c r="G4" s="111">
        <v>15000</v>
      </c>
      <c r="H4" s="111">
        <v>22500</v>
      </c>
      <c r="I4" s="111">
        <v>15000</v>
      </c>
      <c r="J4" s="111">
        <v>22500</v>
      </c>
    </row>
    <row r="5" spans="1:10" s="2" customFormat="1" ht="20.25" customHeight="1" x14ac:dyDescent="0.25">
      <c r="A5" s="3"/>
      <c r="B5" s="3" t="s">
        <v>100</v>
      </c>
      <c r="C5" s="111">
        <v>10600</v>
      </c>
      <c r="D5" s="111">
        <v>17000</v>
      </c>
      <c r="E5" s="111">
        <v>10600</v>
      </c>
      <c r="F5" s="111">
        <v>17000</v>
      </c>
      <c r="G5" s="111">
        <v>15000</v>
      </c>
      <c r="H5" s="111">
        <v>22500</v>
      </c>
      <c r="I5" s="111">
        <v>15000</v>
      </c>
      <c r="J5" s="111">
        <v>22500</v>
      </c>
    </row>
    <row r="6" spans="1:10" s="21" customFormat="1" ht="20.25" customHeight="1" x14ac:dyDescent="0.25">
      <c r="A6" s="22"/>
      <c r="B6" s="23"/>
      <c r="C6" s="24"/>
      <c r="D6" s="24"/>
      <c r="E6" s="24"/>
      <c r="F6" s="24"/>
      <c r="G6" s="24"/>
      <c r="H6" s="24"/>
      <c r="I6" s="24"/>
      <c r="J6" s="24"/>
    </row>
    <row r="7" spans="1:10" s="21" customFormat="1" ht="20.25" customHeight="1" x14ac:dyDescent="0.25">
      <c r="B7" s="22"/>
      <c r="C7" s="25"/>
      <c r="D7" s="25"/>
      <c r="E7" s="25"/>
      <c r="F7" s="25"/>
      <c r="G7" s="25"/>
      <c r="H7" s="25"/>
      <c r="I7" s="25"/>
      <c r="J7" s="25"/>
    </row>
    <row r="8" spans="1:10" s="21" customFormat="1" ht="20.25" customHeight="1" x14ac:dyDescent="0.25">
      <c r="A8" s="26"/>
    </row>
    <row r="9" spans="1:10" s="21" customFormat="1" ht="20.25" customHeight="1" x14ac:dyDescent="0.25">
      <c r="A9" s="23"/>
      <c r="D9" s="26"/>
    </row>
    <row r="10" spans="1:10" s="28" customFormat="1" ht="20.25" customHeight="1" x14ac:dyDescent="0.25">
      <c r="A10" s="7" t="s">
        <v>2</v>
      </c>
      <c r="B10" s="8"/>
      <c r="C10" s="129" t="s">
        <v>3</v>
      </c>
      <c r="D10" s="130"/>
      <c r="E10" s="130"/>
      <c r="F10" s="130"/>
      <c r="G10" s="129" t="s">
        <v>4</v>
      </c>
      <c r="H10" s="130"/>
      <c r="I10" s="130"/>
      <c r="J10" s="130"/>
    </row>
    <row r="11" spans="1:10" s="28" customFormat="1" ht="20.25" customHeight="1" x14ac:dyDescent="0.25">
      <c r="A11" s="10" t="s">
        <v>68</v>
      </c>
      <c r="B11" s="11"/>
      <c r="C11" s="129" t="s">
        <v>69</v>
      </c>
      <c r="D11" s="130"/>
      <c r="E11" s="129" t="s">
        <v>70</v>
      </c>
      <c r="F11" s="131"/>
      <c r="G11" s="129" t="s">
        <v>69</v>
      </c>
      <c r="H11" s="130"/>
      <c r="I11" s="129" t="s">
        <v>70</v>
      </c>
      <c r="J11" s="131"/>
    </row>
    <row r="12" spans="1:10" s="28" customFormat="1" ht="20.25" customHeight="1" x14ac:dyDescent="0.25">
      <c r="A12" s="12" t="s">
        <v>8</v>
      </c>
      <c r="B12" s="11"/>
      <c r="C12" s="129" t="s">
        <v>9</v>
      </c>
      <c r="D12" s="130"/>
      <c r="E12" s="129" t="s">
        <v>10</v>
      </c>
      <c r="F12" s="131"/>
      <c r="G12" s="129" t="s">
        <v>9</v>
      </c>
      <c r="H12" s="130"/>
      <c r="I12" s="129" t="s">
        <v>10</v>
      </c>
      <c r="J12" s="131"/>
    </row>
    <row r="13" spans="1:10" s="28" customFormat="1" ht="20.25" customHeight="1" x14ac:dyDescent="0.25">
      <c r="A13" s="13"/>
      <c r="B13" s="14"/>
      <c r="C13" s="27" t="s">
        <v>11</v>
      </c>
      <c r="D13" s="27" t="s">
        <v>12</v>
      </c>
      <c r="E13" s="27" t="s">
        <v>11</v>
      </c>
      <c r="F13" s="27" t="s">
        <v>12</v>
      </c>
      <c r="G13" s="27" t="s">
        <v>11</v>
      </c>
      <c r="H13" s="27" t="s">
        <v>12</v>
      </c>
      <c r="I13" s="27" t="s">
        <v>11</v>
      </c>
      <c r="J13" s="27" t="s">
        <v>12</v>
      </c>
    </row>
    <row r="14" spans="1:10" s="21" customFormat="1" ht="20.25" customHeight="1" x14ac:dyDescent="0.25">
      <c r="A14" s="118" t="s">
        <v>71</v>
      </c>
      <c r="B14" s="15" t="s">
        <v>14</v>
      </c>
      <c r="C14" s="64">
        <v>4612</v>
      </c>
      <c r="D14" s="64">
        <v>7305</v>
      </c>
      <c r="E14" s="64">
        <v>31831</v>
      </c>
      <c r="F14" s="64">
        <v>54339</v>
      </c>
      <c r="G14" s="65">
        <v>5175</v>
      </c>
      <c r="H14" s="65">
        <v>8143</v>
      </c>
      <c r="I14" s="65">
        <v>36756</v>
      </c>
      <c r="J14" s="65">
        <v>63103</v>
      </c>
    </row>
    <row r="15" spans="1:10" s="21" customFormat="1" ht="20.25" customHeight="1" x14ac:dyDescent="0.25">
      <c r="A15" s="118"/>
      <c r="B15" s="15" t="s">
        <v>15</v>
      </c>
      <c r="C15" s="64">
        <v>4612</v>
      </c>
      <c r="D15" s="64">
        <v>7305</v>
      </c>
      <c r="E15" s="64">
        <v>35081</v>
      </c>
      <c r="F15" s="64">
        <v>54339</v>
      </c>
      <c r="G15" s="65">
        <v>5175</v>
      </c>
      <c r="H15" s="65">
        <v>8143</v>
      </c>
      <c r="I15" s="65">
        <v>40696</v>
      </c>
      <c r="J15" s="65">
        <v>63103</v>
      </c>
    </row>
    <row r="16" spans="1:10" s="21" customFormat="1" ht="20.25" customHeight="1" x14ac:dyDescent="0.25">
      <c r="A16" s="118"/>
      <c r="B16" s="15" t="s">
        <v>16</v>
      </c>
      <c r="C16" s="64">
        <v>4612</v>
      </c>
      <c r="D16" s="64">
        <v>7305</v>
      </c>
      <c r="E16" s="64">
        <v>40227</v>
      </c>
      <c r="F16" s="64">
        <v>54339</v>
      </c>
      <c r="G16" s="65">
        <v>5175</v>
      </c>
      <c r="H16" s="65">
        <v>8143</v>
      </c>
      <c r="I16" s="65">
        <v>47231</v>
      </c>
      <c r="J16" s="65">
        <v>63103</v>
      </c>
    </row>
    <row r="17" spans="1:10" s="21" customFormat="1" ht="20.25" customHeight="1" x14ac:dyDescent="0.25">
      <c r="A17" s="118"/>
      <c r="B17" s="15" t="s">
        <v>17</v>
      </c>
      <c r="C17" s="64">
        <v>4612</v>
      </c>
      <c r="D17" s="64">
        <v>7305</v>
      </c>
      <c r="E17" s="64">
        <v>43577</v>
      </c>
      <c r="F17" s="64">
        <v>58955</v>
      </c>
      <c r="G17" s="65">
        <v>5175</v>
      </c>
      <c r="H17" s="65">
        <v>8143</v>
      </c>
      <c r="I17" s="65">
        <v>51251</v>
      </c>
      <c r="J17" s="65">
        <v>68642</v>
      </c>
    </row>
    <row r="18" spans="1:10" s="21" customFormat="1" ht="20.25" customHeight="1" x14ac:dyDescent="0.25">
      <c r="A18" s="118"/>
      <c r="B18" s="15" t="s">
        <v>18</v>
      </c>
      <c r="C18" s="64">
        <v>4612</v>
      </c>
      <c r="D18" s="64"/>
      <c r="E18" s="64">
        <v>46513</v>
      </c>
      <c r="F18" s="64"/>
      <c r="G18" s="65">
        <v>5175</v>
      </c>
      <c r="H18" s="65"/>
      <c r="I18" s="65">
        <v>54646</v>
      </c>
      <c r="J18" s="65"/>
    </row>
    <row r="19" spans="1:10" s="29" customFormat="1" ht="20.25" customHeight="1" x14ac:dyDescent="0.25">
      <c r="A19" s="118" t="s">
        <v>72</v>
      </c>
      <c r="B19" s="15" t="s">
        <v>14</v>
      </c>
      <c r="C19" s="64">
        <v>4612</v>
      </c>
      <c r="D19" s="64">
        <v>7305</v>
      </c>
      <c r="E19" s="64">
        <v>33021</v>
      </c>
      <c r="F19" s="64">
        <v>59610</v>
      </c>
      <c r="G19" s="65">
        <v>5175</v>
      </c>
      <c r="H19" s="65">
        <v>8143</v>
      </c>
      <c r="I19" s="65">
        <v>36912</v>
      </c>
      <c r="J19" s="65">
        <v>67746</v>
      </c>
    </row>
    <row r="20" spans="1:10" s="29" customFormat="1" ht="20.25" customHeight="1" x14ac:dyDescent="0.25">
      <c r="A20" s="118"/>
      <c r="B20" s="15" t="s">
        <v>15</v>
      </c>
      <c r="C20" s="64">
        <v>4612</v>
      </c>
      <c r="D20" s="64">
        <v>7305</v>
      </c>
      <c r="E20" s="64">
        <v>35547</v>
      </c>
      <c r="F20" s="64">
        <v>59610</v>
      </c>
      <c r="G20" s="65">
        <v>5175</v>
      </c>
      <c r="H20" s="65">
        <v>8143</v>
      </c>
      <c r="I20" s="65">
        <v>39943</v>
      </c>
      <c r="J20" s="65">
        <v>67746</v>
      </c>
    </row>
    <row r="21" spans="1:10" s="29" customFormat="1" ht="20.25" customHeight="1" x14ac:dyDescent="0.25">
      <c r="A21" s="118"/>
      <c r="B21" s="15" t="s">
        <v>16</v>
      </c>
      <c r="C21" s="64">
        <v>4612</v>
      </c>
      <c r="D21" s="64">
        <v>7305</v>
      </c>
      <c r="E21" s="64">
        <v>37643</v>
      </c>
      <c r="F21" s="64">
        <v>59610</v>
      </c>
      <c r="G21" s="65">
        <v>5175</v>
      </c>
      <c r="H21" s="65">
        <v>8143</v>
      </c>
      <c r="I21" s="65">
        <v>42458</v>
      </c>
      <c r="J21" s="65">
        <v>67746</v>
      </c>
    </row>
    <row r="22" spans="1:10" s="29" customFormat="1" ht="20.25" customHeight="1" x14ac:dyDescent="0.25">
      <c r="A22" s="118"/>
      <c r="B22" s="15" t="s">
        <v>17</v>
      </c>
      <c r="C22" s="64">
        <v>4612</v>
      </c>
      <c r="D22" s="64">
        <v>7305</v>
      </c>
      <c r="E22" s="64">
        <v>40063</v>
      </c>
      <c r="F22" s="64">
        <v>63496</v>
      </c>
      <c r="G22" s="65">
        <v>5175</v>
      </c>
      <c r="H22" s="65">
        <v>8143</v>
      </c>
      <c r="I22" s="65">
        <v>45362</v>
      </c>
      <c r="J22" s="65">
        <v>71329</v>
      </c>
    </row>
    <row r="23" spans="1:10" s="29" customFormat="1" ht="20.25" customHeight="1" x14ac:dyDescent="0.25">
      <c r="A23" s="118"/>
      <c r="B23" s="15" t="s">
        <v>18</v>
      </c>
      <c r="C23" s="64">
        <v>4612</v>
      </c>
      <c r="D23" s="64"/>
      <c r="E23" s="64">
        <v>41429</v>
      </c>
      <c r="F23" s="64"/>
      <c r="G23" s="65">
        <v>5175</v>
      </c>
      <c r="H23" s="65"/>
      <c r="I23" s="65">
        <v>47001</v>
      </c>
      <c r="J23" s="65"/>
    </row>
    <row r="24" spans="1:10" s="29" customFormat="1" ht="20.25" customHeight="1" x14ac:dyDescent="0.25">
      <c r="A24" s="118" t="s">
        <v>24</v>
      </c>
      <c r="B24" s="15" t="s">
        <v>14</v>
      </c>
      <c r="C24" s="64">
        <v>4618</v>
      </c>
      <c r="D24" s="64">
        <v>8104</v>
      </c>
      <c r="E24" s="64">
        <v>61119</v>
      </c>
      <c r="F24" s="64">
        <v>110794</v>
      </c>
      <c r="G24" s="65">
        <v>5181</v>
      </c>
      <c r="H24" s="65">
        <v>8942</v>
      </c>
      <c r="I24" s="65">
        <v>75169</v>
      </c>
      <c r="J24" s="65">
        <v>135487</v>
      </c>
    </row>
    <row r="25" spans="1:10" s="29" customFormat="1" ht="20.25" customHeight="1" x14ac:dyDescent="0.25">
      <c r="A25" s="118"/>
      <c r="B25" s="15" t="s">
        <v>15</v>
      </c>
      <c r="C25" s="64">
        <v>4618</v>
      </c>
      <c r="D25" s="64">
        <v>8104</v>
      </c>
      <c r="E25" s="64">
        <v>69397</v>
      </c>
      <c r="F25" s="64">
        <v>110794</v>
      </c>
      <c r="G25" s="65">
        <v>5181</v>
      </c>
      <c r="H25" s="65">
        <v>8942</v>
      </c>
      <c r="I25" s="65">
        <v>85103</v>
      </c>
      <c r="J25" s="65">
        <v>135487</v>
      </c>
    </row>
    <row r="26" spans="1:10" s="29" customFormat="1" ht="20.25" customHeight="1" x14ac:dyDescent="0.25">
      <c r="A26" s="118"/>
      <c r="B26" s="15" t="s">
        <v>16</v>
      </c>
      <c r="C26" s="64">
        <v>4618</v>
      </c>
      <c r="D26" s="64">
        <v>8104</v>
      </c>
      <c r="E26" s="64">
        <v>79665</v>
      </c>
      <c r="F26" s="64">
        <v>110794</v>
      </c>
      <c r="G26" s="65">
        <v>5181</v>
      </c>
      <c r="H26" s="65">
        <v>8942</v>
      </c>
      <c r="I26" s="65">
        <v>97424</v>
      </c>
      <c r="J26" s="65">
        <v>135487</v>
      </c>
    </row>
    <row r="27" spans="1:10" s="29" customFormat="1" ht="20.25" customHeight="1" x14ac:dyDescent="0.25">
      <c r="A27" s="118"/>
      <c r="B27" s="15" t="s">
        <v>17</v>
      </c>
      <c r="C27" s="64">
        <v>4618</v>
      </c>
      <c r="D27" s="64">
        <v>8104</v>
      </c>
      <c r="E27" s="64">
        <v>86273</v>
      </c>
      <c r="F27" s="64">
        <v>125054</v>
      </c>
      <c r="G27" s="65">
        <v>5181</v>
      </c>
      <c r="H27" s="65">
        <v>8942</v>
      </c>
      <c r="I27" s="65">
        <v>106194</v>
      </c>
      <c r="J27" s="65">
        <v>152839</v>
      </c>
    </row>
    <row r="28" spans="1:10" s="29" customFormat="1" ht="20.25" customHeight="1" x14ac:dyDescent="0.25">
      <c r="A28" s="118"/>
      <c r="B28" s="15" t="s">
        <v>18</v>
      </c>
      <c r="C28" s="64">
        <v>4618</v>
      </c>
      <c r="D28" s="64"/>
      <c r="E28" s="64">
        <v>93503</v>
      </c>
      <c r="F28" s="64"/>
      <c r="G28" s="65">
        <v>5181</v>
      </c>
      <c r="H28" s="65"/>
      <c r="I28" s="65">
        <v>117390</v>
      </c>
      <c r="J28" s="65"/>
    </row>
    <row r="29" spans="1:10" s="21" customFormat="1" ht="20.25" customHeight="1" x14ac:dyDescent="0.25">
      <c r="A29" s="132" t="s">
        <v>73</v>
      </c>
      <c r="B29" s="30" t="s">
        <v>14</v>
      </c>
      <c r="C29" s="67">
        <v>4228</v>
      </c>
      <c r="D29" s="67">
        <v>6864</v>
      </c>
      <c r="E29" s="67">
        <v>66747</v>
      </c>
      <c r="F29" s="67">
        <v>118034</v>
      </c>
      <c r="G29" s="68">
        <v>4941</v>
      </c>
      <c r="H29" s="68">
        <v>8002</v>
      </c>
      <c r="I29" s="68">
        <v>78193</v>
      </c>
      <c r="J29" s="68">
        <v>137675</v>
      </c>
    </row>
    <row r="30" spans="1:10" s="21" customFormat="1" ht="20.25" customHeight="1" x14ac:dyDescent="0.25">
      <c r="A30" s="133"/>
      <c r="B30" s="30" t="s">
        <v>15</v>
      </c>
      <c r="C30" s="67">
        <v>4228</v>
      </c>
      <c r="D30" s="67">
        <v>6864</v>
      </c>
      <c r="E30" s="67">
        <v>74743</v>
      </c>
      <c r="F30" s="67">
        <v>118034</v>
      </c>
      <c r="G30" s="68">
        <v>4941</v>
      </c>
      <c r="H30" s="68">
        <v>8002</v>
      </c>
      <c r="I30" s="68">
        <v>87788</v>
      </c>
      <c r="J30" s="68">
        <v>137675</v>
      </c>
    </row>
    <row r="31" spans="1:10" s="21" customFormat="1" ht="20.25" customHeight="1" x14ac:dyDescent="0.25">
      <c r="A31" s="133"/>
      <c r="B31" s="30" t="s">
        <v>16</v>
      </c>
      <c r="C31" s="67">
        <v>4228</v>
      </c>
      <c r="D31" s="67">
        <v>6864</v>
      </c>
      <c r="E31" s="67">
        <v>84123</v>
      </c>
      <c r="F31" s="67">
        <v>118034</v>
      </c>
      <c r="G31" s="68">
        <v>4941</v>
      </c>
      <c r="H31" s="68">
        <v>8002</v>
      </c>
      <c r="I31" s="68">
        <v>99044</v>
      </c>
      <c r="J31" s="68">
        <v>137675</v>
      </c>
    </row>
    <row r="32" spans="1:10" s="21" customFormat="1" ht="20.25" customHeight="1" x14ac:dyDescent="0.25">
      <c r="A32" s="133"/>
      <c r="B32" s="30" t="s">
        <v>17</v>
      </c>
      <c r="C32" s="67">
        <v>4228</v>
      </c>
      <c r="D32" s="67">
        <v>6864</v>
      </c>
      <c r="E32" s="67">
        <v>88603</v>
      </c>
      <c r="F32" s="67">
        <v>127378</v>
      </c>
      <c r="G32" s="68">
        <v>4941</v>
      </c>
      <c r="H32" s="68">
        <v>8002</v>
      </c>
      <c r="I32" s="68">
        <v>105060</v>
      </c>
      <c r="J32" s="68">
        <v>148888</v>
      </c>
    </row>
    <row r="33" spans="1:10" s="21" customFormat="1" ht="20.25" customHeight="1" x14ac:dyDescent="0.25">
      <c r="A33" s="134"/>
      <c r="B33" s="30" t="s">
        <v>18</v>
      </c>
      <c r="C33" s="67">
        <v>4228</v>
      </c>
      <c r="D33" s="67"/>
      <c r="E33" s="67">
        <v>95843</v>
      </c>
      <c r="F33" s="67"/>
      <c r="G33" s="68">
        <v>4941</v>
      </c>
      <c r="H33" s="68"/>
      <c r="I33" s="68">
        <v>115668</v>
      </c>
      <c r="J33" s="68"/>
    </row>
    <row r="34" spans="1:10" s="21" customFormat="1" ht="20.25" customHeight="1" x14ac:dyDescent="0.25">
      <c r="A34" s="118" t="s">
        <v>74</v>
      </c>
      <c r="B34" s="15" t="s">
        <v>14</v>
      </c>
      <c r="C34" s="64">
        <v>5192</v>
      </c>
      <c r="D34" s="64">
        <v>8325</v>
      </c>
      <c r="E34" s="64">
        <v>52973</v>
      </c>
      <c r="F34" s="64">
        <v>110803</v>
      </c>
      <c r="G34" s="65">
        <v>5825</v>
      </c>
      <c r="H34" s="65">
        <v>9263</v>
      </c>
      <c r="I34" s="65">
        <v>57262</v>
      </c>
      <c r="J34" s="65">
        <v>117365</v>
      </c>
    </row>
    <row r="35" spans="1:10" s="21" customFormat="1" ht="20.25" customHeight="1" x14ac:dyDescent="0.25">
      <c r="A35" s="118"/>
      <c r="B35" s="15" t="s">
        <v>15</v>
      </c>
      <c r="C35" s="64">
        <v>5192</v>
      </c>
      <c r="D35" s="64">
        <v>8325</v>
      </c>
      <c r="E35" s="64">
        <v>57973</v>
      </c>
      <c r="F35" s="64">
        <v>110803</v>
      </c>
      <c r="G35" s="65">
        <v>5825</v>
      </c>
      <c r="H35" s="65">
        <v>9263</v>
      </c>
      <c r="I35" s="65">
        <v>64262</v>
      </c>
      <c r="J35" s="65">
        <v>117365</v>
      </c>
    </row>
    <row r="36" spans="1:10" s="21" customFormat="1" ht="20.25" customHeight="1" x14ac:dyDescent="0.25">
      <c r="A36" s="118"/>
      <c r="B36" s="15" t="s">
        <v>16</v>
      </c>
      <c r="C36" s="64">
        <v>5192</v>
      </c>
      <c r="D36" s="64">
        <v>8325</v>
      </c>
      <c r="E36" s="64">
        <v>63773</v>
      </c>
      <c r="F36" s="64">
        <v>110803</v>
      </c>
      <c r="G36" s="65">
        <v>5825</v>
      </c>
      <c r="H36" s="65">
        <v>9263</v>
      </c>
      <c r="I36" s="65">
        <v>70422</v>
      </c>
      <c r="J36" s="65">
        <v>117365</v>
      </c>
    </row>
    <row r="37" spans="1:10" s="21" customFormat="1" ht="20.25" customHeight="1" x14ac:dyDescent="0.25">
      <c r="A37" s="118"/>
      <c r="B37" s="15" t="s">
        <v>17</v>
      </c>
      <c r="C37" s="64">
        <v>5192</v>
      </c>
      <c r="D37" s="64">
        <v>8325</v>
      </c>
      <c r="E37" s="64">
        <v>70373</v>
      </c>
      <c r="F37" s="64">
        <v>119894</v>
      </c>
      <c r="G37" s="65">
        <v>5825</v>
      </c>
      <c r="H37" s="65">
        <v>9263</v>
      </c>
      <c r="I37" s="65">
        <v>77142</v>
      </c>
      <c r="J37" s="65">
        <v>128285</v>
      </c>
    </row>
    <row r="38" spans="1:10" s="21" customFormat="1" ht="20.25" customHeight="1" x14ac:dyDescent="0.25">
      <c r="A38" s="118"/>
      <c r="B38" s="15" t="s">
        <v>18</v>
      </c>
      <c r="C38" s="64">
        <v>5192</v>
      </c>
      <c r="D38" s="64"/>
      <c r="E38" s="64">
        <v>73673</v>
      </c>
      <c r="F38" s="64"/>
      <c r="G38" s="65">
        <v>5825</v>
      </c>
      <c r="H38" s="65"/>
      <c r="I38" s="65">
        <v>81102</v>
      </c>
      <c r="J38" s="65"/>
    </row>
    <row r="39" spans="1:10" s="21" customFormat="1" ht="20.25" customHeight="1" x14ac:dyDescent="0.25">
      <c r="A39" s="126" t="s">
        <v>75</v>
      </c>
      <c r="B39" s="15" t="s">
        <v>14</v>
      </c>
      <c r="C39" s="64">
        <v>5192</v>
      </c>
      <c r="D39" s="64">
        <v>8325</v>
      </c>
      <c r="E39" s="64">
        <v>52973</v>
      </c>
      <c r="F39" s="64">
        <v>110803</v>
      </c>
      <c r="G39" s="65">
        <v>5825</v>
      </c>
      <c r="H39" s="65">
        <v>9263</v>
      </c>
      <c r="I39" s="65">
        <v>57262</v>
      </c>
      <c r="J39" s="65">
        <v>117365</v>
      </c>
    </row>
    <row r="40" spans="1:10" s="21" customFormat="1" ht="20.25" customHeight="1" x14ac:dyDescent="0.25">
      <c r="A40" s="127"/>
      <c r="B40" s="15" t="s">
        <v>15</v>
      </c>
      <c r="C40" s="64">
        <v>5192</v>
      </c>
      <c r="D40" s="64">
        <v>8325</v>
      </c>
      <c r="E40" s="64">
        <v>57973</v>
      </c>
      <c r="F40" s="64">
        <v>110803</v>
      </c>
      <c r="G40" s="65">
        <v>5825</v>
      </c>
      <c r="H40" s="65">
        <v>9263</v>
      </c>
      <c r="I40" s="65">
        <v>64262</v>
      </c>
      <c r="J40" s="65">
        <v>117365</v>
      </c>
    </row>
    <row r="41" spans="1:10" s="21" customFormat="1" ht="20.25" customHeight="1" x14ac:dyDescent="0.25">
      <c r="A41" s="127"/>
      <c r="B41" s="15" t="s">
        <v>16</v>
      </c>
      <c r="C41" s="64">
        <v>5192</v>
      </c>
      <c r="D41" s="64">
        <v>8325</v>
      </c>
      <c r="E41" s="64">
        <v>63773</v>
      </c>
      <c r="F41" s="64">
        <v>110803</v>
      </c>
      <c r="G41" s="65">
        <v>5825</v>
      </c>
      <c r="H41" s="65">
        <v>9263</v>
      </c>
      <c r="I41" s="65">
        <v>70422</v>
      </c>
      <c r="J41" s="65">
        <v>117365</v>
      </c>
    </row>
    <row r="42" spans="1:10" s="21" customFormat="1" ht="20.25" customHeight="1" x14ac:dyDescent="0.25">
      <c r="A42" s="127"/>
      <c r="B42" s="15" t="s">
        <v>17</v>
      </c>
      <c r="C42" s="64">
        <v>5192</v>
      </c>
      <c r="D42" s="64">
        <v>8325</v>
      </c>
      <c r="E42" s="64">
        <v>70373</v>
      </c>
      <c r="F42" s="64">
        <v>119894</v>
      </c>
      <c r="G42" s="65">
        <v>5825</v>
      </c>
      <c r="H42" s="65">
        <v>9263</v>
      </c>
      <c r="I42" s="65">
        <v>77142</v>
      </c>
      <c r="J42" s="65">
        <v>128285</v>
      </c>
    </row>
    <row r="43" spans="1:10" s="21" customFormat="1" ht="20.25" customHeight="1" x14ac:dyDescent="0.25">
      <c r="A43" s="128"/>
      <c r="B43" s="15" t="s">
        <v>18</v>
      </c>
      <c r="C43" s="64">
        <v>5192</v>
      </c>
      <c r="D43" s="64"/>
      <c r="E43" s="64">
        <v>73673</v>
      </c>
      <c r="F43" s="64"/>
      <c r="G43" s="65">
        <v>5825</v>
      </c>
      <c r="H43" s="65"/>
      <c r="I43" s="65">
        <v>81102</v>
      </c>
      <c r="J43" s="65"/>
    </row>
    <row r="44" spans="1:10" s="21" customFormat="1" ht="20.25" customHeight="1" x14ac:dyDescent="0.25">
      <c r="A44" s="118" t="s">
        <v>76</v>
      </c>
      <c r="B44" s="15" t="s">
        <v>14</v>
      </c>
      <c r="C44" s="64">
        <v>4977</v>
      </c>
      <c r="D44" s="64">
        <v>8000</v>
      </c>
      <c r="E44" s="64">
        <v>60844</v>
      </c>
      <c r="F44" s="64">
        <v>109674</v>
      </c>
      <c r="G44" s="65">
        <v>5540</v>
      </c>
      <c r="H44" s="65">
        <v>8838</v>
      </c>
      <c r="I44" s="65">
        <v>66752</v>
      </c>
      <c r="J44" s="65">
        <v>115805</v>
      </c>
    </row>
    <row r="45" spans="1:10" s="21" customFormat="1" ht="20.25" customHeight="1" x14ac:dyDescent="0.25">
      <c r="A45" s="118"/>
      <c r="B45" s="15" t="s">
        <v>15</v>
      </c>
      <c r="C45" s="64">
        <v>4977</v>
      </c>
      <c r="D45" s="64">
        <v>8000</v>
      </c>
      <c r="E45" s="64">
        <v>65053</v>
      </c>
      <c r="F45" s="64">
        <v>109674</v>
      </c>
      <c r="G45" s="65">
        <v>5540</v>
      </c>
      <c r="H45" s="65">
        <v>8838</v>
      </c>
      <c r="I45" s="65">
        <v>71792</v>
      </c>
      <c r="J45" s="65">
        <v>115805</v>
      </c>
    </row>
    <row r="46" spans="1:10" s="21" customFormat="1" ht="20.25" customHeight="1" x14ac:dyDescent="0.25">
      <c r="A46" s="118"/>
      <c r="B46" s="15" t="s">
        <v>16</v>
      </c>
      <c r="C46" s="64">
        <v>4977</v>
      </c>
      <c r="D46" s="64">
        <v>8000</v>
      </c>
      <c r="E46" s="64">
        <v>69953</v>
      </c>
      <c r="F46" s="64">
        <v>109674</v>
      </c>
      <c r="G46" s="65">
        <v>5540</v>
      </c>
      <c r="H46" s="65">
        <v>8838</v>
      </c>
      <c r="I46" s="65">
        <v>77672</v>
      </c>
      <c r="J46" s="65">
        <v>115805</v>
      </c>
    </row>
    <row r="47" spans="1:10" s="21" customFormat="1" ht="20.25" customHeight="1" x14ac:dyDescent="0.25">
      <c r="A47" s="118"/>
      <c r="B47" s="15" t="s">
        <v>17</v>
      </c>
      <c r="C47" s="64">
        <v>4977</v>
      </c>
      <c r="D47" s="64">
        <v>8000</v>
      </c>
      <c r="E47" s="64">
        <v>75153</v>
      </c>
      <c r="F47" s="64">
        <v>116974</v>
      </c>
      <c r="G47" s="65">
        <v>5540</v>
      </c>
      <c r="H47" s="65">
        <v>8838</v>
      </c>
      <c r="I47" s="65">
        <v>83912</v>
      </c>
      <c r="J47" s="65">
        <v>124565</v>
      </c>
    </row>
    <row r="48" spans="1:10" s="21" customFormat="1" ht="20.25" customHeight="1" x14ac:dyDescent="0.25">
      <c r="A48" s="118"/>
      <c r="B48" s="15" t="s">
        <v>18</v>
      </c>
      <c r="C48" s="64">
        <v>4977</v>
      </c>
      <c r="D48" s="64"/>
      <c r="E48" s="64">
        <v>78153</v>
      </c>
      <c r="F48" s="64"/>
      <c r="G48" s="65">
        <v>5540</v>
      </c>
      <c r="H48" s="65"/>
      <c r="I48" s="65">
        <v>87512</v>
      </c>
      <c r="J48" s="65"/>
    </row>
    <row r="49" spans="1:10" s="21" customFormat="1" ht="20.25" customHeight="1" x14ac:dyDescent="0.25">
      <c r="A49" s="118" t="s">
        <v>77</v>
      </c>
      <c r="B49" s="31" t="s">
        <v>14</v>
      </c>
      <c r="C49" s="84">
        <v>4977</v>
      </c>
      <c r="D49" s="84">
        <v>8000</v>
      </c>
      <c r="E49" s="84">
        <v>60844</v>
      </c>
      <c r="F49" s="84">
        <v>109674</v>
      </c>
      <c r="G49" s="66">
        <v>5540</v>
      </c>
      <c r="H49" s="66">
        <v>8838</v>
      </c>
      <c r="I49" s="66">
        <v>66752</v>
      </c>
      <c r="J49" s="66">
        <v>115805</v>
      </c>
    </row>
    <row r="50" spans="1:10" s="21" customFormat="1" ht="20.25" customHeight="1" x14ac:dyDescent="0.25">
      <c r="A50" s="118"/>
      <c r="B50" s="31" t="s">
        <v>15</v>
      </c>
      <c r="C50" s="84">
        <v>4977</v>
      </c>
      <c r="D50" s="84">
        <v>8000</v>
      </c>
      <c r="E50" s="84">
        <v>65053</v>
      </c>
      <c r="F50" s="84">
        <v>109674</v>
      </c>
      <c r="G50" s="66">
        <v>5540</v>
      </c>
      <c r="H50" s="66">
        <v>8838</v>
      </c>
      <c r="I50" s="66">
        <v>71792</v>
      </c>
      <c r="J50" s="66">
        <v>115805</v>
      </c>
    </row>
    <row r="51" spans="1:10" s="21" customFormat="1" ht="20.25" customHeight="1" x14ac:dyDescent="0.25">
      <c r="A51" s="118"/>
      <c r="B51" s="31" t="s">
        <v>16</v>
      </c>
      <c r="C51" s="84">
        <v>4977</v>
      </c>
      <c r="D51" s="84">
        <v>8000</v>
      </c>
      <c r="E51" s="84">
        <v>69953</v>
      </c>
      <c r="F51" s="84">
        <v>109674</v>
      </c>
      <c r="G51" s="66">
        <v>5540</v>
      </c>
      <c r="H51" s="66">
        <v>8838</v>
      </c>
      <c r="I51" s="66">
        <v>77672</v>
      </c>
      <c r="J51" s="66">
        <v>115805</v>
      </c>
    </row>
    <row r="52" spans="1:10" s="21" customFormat="1" ht="20.25" customHeight="1" x14ac:dyDescent="0.25">
      <c r="A52" s="118"/>
      <c r="B52" s="31" t="s">
        <v>17</v>
      </c>
      <c r="C52" s="84">
        <v>4977</v>
      </c>
      <c r="D52" s="84">
        <v>8000</v>
      </c>
      <c r="E52" s="84">
        <v>75153</v>
      </c>
      <c r="F52" s="84">
        <v>116974</v>
      </c>
      <c r="G52" s="66">
        <v>5540</v>
      </c>
      <c r="H52" s="66">
        <v>8838</v>
      </c>
      <c r="I52" s="66">
        <v>83912</v>
      </c>
      <c r="J52" s="66">
        <v>124565</v>
      </c>
    </row>
    <row r="53" spans="1:10" s="21" customFormat="1" ht="20.25" customHeight="1" x14ac:dyDescent="0.25">
      <c r="A53" s="118"/>
      <c r="B53" s="31" t="s">
        <v>18</v>
      </c>
      <c r="C53" s="84">
        <v>4977</v>
      </c>
      <c r="D53" s="84"/>
      <c r="E53" s="84">
        <v>78153</v>
      </c>
      <c r="F53" s="84"/>
      <c r="G53" s="66">
        <v>5540</v>
      </c>
      <c r="H53" s="66"/>
      <c r="I53" s="66">
        <v>87512</v>
      </c>
      <c r="J53" s="66"/>
    </row>
    <row r="54" spans="1:10" s="21" customFormat="1" ht="20.25" customHeight="1" x14ac:dyDescent="0.25">
      <c r="A54" s="118" t="s">
        <v>78</v>
      </c>
      <c r="B54" s="15" t="s">
        <v>14</v>
      </c>
      <c r="C54" s="64">
        <v>4153</v>
      </c>
      <c r="D54" s="64">
        <v>6964</v>
      </c>
      <c r="E54" s="64">
        <v>57199</v>
      </c>
      <c r="F54" s="64">
        <v>97350</v>
      </c>
      <c r="G54" s="65">
        <v>4916</v>
      </c>
      <c r="H54" s="65">
        <v>8052</v>
      </c>
      <c r="I54" s="65">
        <v>68465</v>
      </c>
      <c r="J54" s="65">
        <v>116274</v>
      </c>
    </row>
    <row r="55" spans="1:10" s="21" customFormat="1" ht="20.25" customHeight="1" x14ac:dyDescent="0.25">
      <c r="A55" s="118"/>
      <c r="B55" s="15" t="s">
        <v>15</v>
      </c>
      <c r="C55" s="64">
        <v>4153</v>
      </c>
      <c r="D55" s="64">
        <v>6964</v>
      </c>
      <c r="E55" s="64">
        <v>61497</v>
      </c>
      <c r="F55" s="64">
        <v>97350</v>
      </c>
      <c r="G55" s="65">
        <v>4916</v>
      </c>
      <c r="H55" s="65">
        <v>8052</v>
      </c>
      <c r="I55" s="65">
        <v>73623</v>
      </c>
      <c r="J55" s="65">
        <v>116274</v>
      </c>
    </row>
    <row r="56" spans="1:10" s="21" customFormat="1" ht="20.25" customHeight="1" x14ac:dyDescent="0.25">
      <c r="A56" s="118"/>
      <c r="B56" s="15" t="s">
        <v>16</v>
      </c>
      <c r="C56" s="64">
        <v>4153</v>
      </c>
      <c r="D56" s="64">
        <v>6964</v>
      </c>
      <c r="E56" s="64">
        <v>67379</v>
      </c>
      <c r="F56" s="64">
        <v>97350</v>
      </c>
      <c r="G56" s="65">
        <v>4916</v>
      </c>
      <c r="H56" s="65">
        <v>8052</v>
      </c>
      <c r="I56" s="65">
        <v>80679</v>
      </c>
      <c r="J56" s="65">
        <v>116274</v>
      </c>
    </row>
    <row r="57" spans="1:10" s="21" customFormat="1" ht="20.25" customHeight="1" x14ac:dyDescent="0.25">
      <c r="A57" s="118"/>
      <c r="B57" s="15" t="s">
        <v>17</v>
      </c>
      <c r="C57" s="64">
        <v>4153</v>
      </c>
      <c r="D57" s="64">
        <v>6964</v>
      </c>
      <c r="E57" s="64">
        <v>70729</v>
      </c>
      <c r="F57" s="64">
        <v>105846</v>
      </c>
      <c r="G57" s="65">
        <v>4916</v>
      </c>
      <c r="H57" s="65">
        <v>8052</v>
      </c>
      <c r="I57" s="65">
        <v>84701</v>
      </c>
      <c r="J57" s="65">
        <v>126469</v>
      </c>
    </row>
    <row r="58" spans="1:10" s="21" customFormat="1" ht="20.25" customHeight="1" x14ac:dyDescent="0.25">
      <c r="A58" s="118"/>
      <c r="B58" s="15" t="s">
        <v>18</v>
      </c>
      <c r="C58" s="64">
        <v>4153</v>
      </c>
      <c r="D58" s="64"/>
      <c r="E58" s="64">
        <v>74020</v>
      </c>
      <c r="F58" s="64"/>
      <c r="G58" s="65">
        <v>4916</v>
      </c>
      <c r="H58" s="65"/>
      <c r="I58" s="65">
        <v>88650</v>
      </c>
      <c r="J58" s="65"/>
    </row>
    <row r="59" spans="1:10" s="2" customFormat="1" ht="20.25" customHeight="1" x14ac:dyDescent="0.25">
      <c r="A59" s="135" t="s">
        <v>79</v>
      </c>
      <c r="B59" s="15" t="s">
        <v>80</v>
      </c>
      <c r="C59" s="64">
        <v>3368</v>
      </c>
      <c r="D59" s="64">
        <v>5604</v>
      </c>
      <c r="E59" s="64">
        <v>20778</v>
      </c>
      <c r="F59" s="64">
        <v>25314</v>
      </c>
      <c r="G59" s="65">
        <v>3931</v>
      </c>
      <c r="H59" s="65">
        <v>6442</v>
      </c>
      <c r="I59" s="65">
        <v>24841</v>
      </c>
      <c r="J59" s="65">
        <v>30152</v>
      </c>
    </row>
    <row r="60" spans="1:10" s="2" customFormat="1" ht="20.25" customHeight="1" x14ac:dyDescent="0.25">
      <c r="A60" s="135"/>
      <c r="B60" s="15" t="s">
        <v>81</v>
      </c>
      <c r="C60" s="64">
        <v>3368</v>
      </c>
      <c r="D60" s="64">
        <v>5604</v>
      </c>
      <c r="E60" s="64">
        <v>20778</v>
      </c>
      <c r="F60" s="64">
        <v>25314</v>
      </c>
      <c r="G60" s="65">
        <v>3931</v>
      </c>
      <c r="H60" s="65">
        <v>6442</v>
      </c>
      <c r="I60" s="65">
        <v>24841</v>
      </c>
      <c r="J60" s="65">
        <v>30152</v>
      </c>
    </row>
    <row r="61" spans="1:10" s="2" customFormat="1" ht="20.25" customHeight="1" x14ac:dyDescent="0.25">
      <c r="A61" s="135"/>
      <c r="B61" s="15" t="s">
        <v>82</v>
      </c>
      <c r="C61" s="64">
        <v>3368</v>
      </c>
      <c r="D61" s="64">
        <v>5604</v>
      </c>
      <c r="E61" s="64">
        <v>20778</v>
      </c>
      <c r="F61" s="64">
        <v>25314</v>
      </c>
      <c r="G61" s="65">
        <v>3931</v>
      </c>
      <c r="H61" s="65">
        <v>6442</v>
      </c>
      <c r="I61" s="65">
        <v>24841</v>
      </c>
      <c r="J61" s="65">
        <v>30152</v>
      </c>
    </row>
    <row r="62" spans="1:10" s="2" customFormat="1" ht="20.25" customHeight="1" x14ac:dyDescent="0.25">
      <c r="A62" s="135"/>
      <c r="B62" s="15" t="s">
        <v>83</v>
      </c>
      <c r="C62" s="64">
        <v>3368</v>
      </c>
      <c r="D62" s="64">
        <v>5604</v>
      </c>
      <c r="E62" s="64">
        <v>24278</v>
      </c>
      <c r="F62" s="64">
        <v>28814</v>
      </c>
      <c r="G62" s="65">
        <v>3931</v>
      </c>
      <c r="H62" s="65">
        <v>6442</v>
      </c>
      <c r="I62" s="65">
        <v>29041</v>
      </c>
      <c r="J62" s="65">
        <v>34352</v>
      </c>
    </row>
    <row r="63" spans="1:10" s="2" customFormat="1" ht="20.25" customHeight="1" x14ac:dyDescent="0.25">
      <c r="A63" s="135"/>
      <c r="B63" s="169" t="s">
        <v>138</v>
      </c>
      <c r="C63" s="64">
        <v>3368</v>
      </c>
      <c r="D63" s="64"/>
      <c r="E63" s="64">
        <v>26278</v>
      </c>
      <c r="F63" s="64">
        <v>30129</v>
      </c>
      <c r="G63" s="65">
        <v>3931</v>
      </c>
      <c r="H63" s="65"/>
      <c r="I63" s="65">
        <v>31331</v>
      </c>
      <c r="J63" s="65">
        <v>35507</v>
      </c>
    </row>
    <row r="64" spans="1:10" s="29" customFormat="1" ht="20.25" customHeight="1" x14ac:dyDescent="0.25">
      <c r="A64" s="119" t="s">
        <v>20</v>
      </c>
      <c r="B64" s="15" t="s">
        <v>14</v>
      </c>
      <c r="C64" s="64">
        <v>51298</v>
      </c>
      <c r="D64" s="64">
        <v>89598</v>
      </c>
      <c r="E64" s="64">
        <v>63253</v>
      </c>
      <c r="F64" s="64">
        <v>112362</v>
      </c>
      <c r="G64" s="65">
        <v>77061</v>
      </c>
      <c r="H64" s="65">
        <v>134598</v>
      </c>
      <c r="I64" s="65">
        <v>95577</v>
      </c>
      <c r="J64" s="65">
        <v>167802</v>
      </c>
    </row>
    <row r="65" spans="1:10" s="29" customFormat="1" ht="20.25" customHeight="1" x14ac:dyDescent="0.25">
      <c r="A65" s="119"/>
      <c r="B65" s="15" t="s">
        <v>15</v>
      </c>
      <c r="C65" s="64">
        <v>58970</v>
      </c>
      <c r="D65" s="64">
        <v>89598</v>
      </c>
      <c r="E65" s="64">
        <v>72491</v>
      </c>
      <c r="F65" s="64">
        <v>112362</v>
      </c>
      <c r="G65" s="65">
        <v>88719</v>
      </c>
      <c r="H65" s="65">
        <v>134598</v>
      </c>
      <c r="I65" s="65">
        <v>109734</v>
      </c>
      <c r="J65" s="65">
        <v>167802</v>
      </c>
    </row>
    <row r="66" spans="1:10" s="29" customFormat="1" ht="20.25" customHeight="1" x14ac:dyDescent="0.25">
      <c r="A66" s="119"/>
      <c r="B66" s="15" t="s">
        <v>16</v>
      </c>
      <c r="C66" s="64">
        <v>66106</v>
      </c>
      <c r="D66" s="64">
        <v>89598</v>
      </c>
      <c r="E66" s="64">
        <v>84679</v>
      </c>
      <c r="F66" s="64">
        <v>112362</v>
      </c>
      <c r="G66" s="65">
        <v>99273</v>
      </c>
      <c r="H66" s="65">
        <v>134598</v>
      </c>
      <c r="I66" s="65">
        <v>128766</v>
      </c>
      <c r="J66" s="65">
        <v>167802</v>
      </c>
    </row>
    <row r="67" spans="1:10" s="29" customFormat="1" ht="20.25" customHeight="1" x14ac:dyDescent="0.25">
      <c r="A67" s="119"/>
      <c r="B67" s="15" t="s">
        <v>17</v>
      </c>
      <c r="C67" s="64">
        <v>75448</v>
      </c>
      <c r="D67" s="64">
        <v>103776</v>
      </c>
      <c r="E67" s="64">
        <v>92446</v>
      </c>
      <c r="F67" s="64">
        <v>126734</v>
      </c>
      <c r="G67" s="65">
        <v>114793</v>
      </c>
      <c r="H67" s="65">
        <v>155865</v>
      </c>
      <c r="I67" s="65">
        <v>143029</v>
      </c>
      <c r="J67" s="65">
        <v>189360</v>
      </c>
    </row>
    <row r="68" spans="1:10" s="29" customFormat="1" ht="20.25" customHeight="1" x14ac:dyDescent="0.25">
      <c r="A68" s="119"/>
      <c r="B68" s="15" t="s">
        <v>18</v>
      </c>
      <c r="C68" s="64">
        <v>86358</v>
      </c>
      <c r="D68" s="64"/>
      <c r="E68" s="64">
        <v>99133</v>
      </c>
      <c r="F68" s="64"/>
      <c r="G68" s="65">
        <v>135041</v>
      </c>
      <c r="H68" s="65"/>
      <c r="I68" s="65">
        <v>159552</v>
      </c>
      <c r="J68" s="65"/>
    </row>
    <row r="69" spans="1:10" s="29" customFormat="1" ht="20.25" customHeight="1" x14ac:dyDescent="0.25">
      <c r="A69" s="32" t="s">
        <v>20</v>
      </c>
      <c r="B69" s="15" t="s">
        <v>21</v>
      </c>
      <c r="C69" s="64">
        <v>6568</v>
      </c>
      <c r="D69" s="64">
        <v>11004</v>
      </c>
      <c r="E69" s="64"/>
      <c r="F69" s="64"/>
      <c r="G69" s="65">
        <v>7101</v>
      </c>
      <c r="H69" s="65">
        <v>11842</v>
      </c>
      <c r="I69" s="65"/>
      <c r="J69" s="65"/>
    </row>
    <row r="70" spans="1:10" s="33" customFormat="1" ht="20.25" customHeight="1" x14ac:dyDescent="0.25">
      <c r="A70" s="135" t="s">
        <v>84</v>
      </c>
      <c r="B70" s="78" t="s">
        <v>121</v>
      </c>
      <c r="C70" s="85">
        <v>0</v>
      </c>
      <c r="D70" s="85">
        <v>0</v>
      </c>
      <c r="E70" s="64">
        <v>22910</v>
      </c>
      <c r="F70" s="64">
        <v>26010</v>
      </c>
      <c r="G70" s="86">
        <v>0</v>
      </c>
      <c r="H70" s="86">
        <v>0</v>
      </c>
      <c r="I70" s="65">
        <v>23810</v>
      </c>
      <c r="J70" s="65">
        <v>27410</v>
      </c>
    </row>
    <row r="71" spans="1:10" s="33" customFormat="1" ht="20.25" customHeight="1" x14ac:dyDescent="0.25">
      <c r="A71" s="135"/>
      <c r="B71" s="78" t="s">
        <v>118</v>
      </c>
      <c r="C71" s="85">
        <v>0</v>
      </c>
      <c r="D71" s="85">
        <v>0</v>
      </c>
      <c r="E71" s="64">
        <v>22910</v>
      </c>
      <c r="F71" s="64">
        <v>26010</v>
      </c>
      <c r="G71" s="86">
        <v>0</v>
      </c>
      <c r="H71" s="86">
        <v>0</v>
      </c>
      <c r="I71" s="65">
        <v>23810</v>
      </c>
      <c r="J71" s="65">
        <v>27410</v>
      </c>
    </row>
    <row r="72" spans="1:10" s="33" customFormat="1" ht="20.25" customHeight="1" x14ac:dyDescent="0.25">
      <c r="A72" s="135"/>
      <c r="B72" s="78" t="s">
        <v>119</v>
      </c>
      <c r="C72" s="85">
        <v>0</v>
      </c>
      <c r="D72" s="85">
        <v>0</v>
      </c>
      <c r="E72" s="64">
        <v>23710</v>
      </c>
      <c r="F72" s="64">
        <v>26810</v>
      </c>
      <c r="G72" s="86">
        <v>0</v>
      </c>
      <c r="H72" s="86">
        <v>0</v>
      </c>
      <c r="I72" s="65">
        <v>24710</v>
      </c>
      <c r="J72" s="65">
        <v>28370</v>
      </c>
    </row>
    <row r="73" spans="1:10" s="33" customFormat="1" ht="20.25" customHeight="1" x14ac:dyDescent="0.25">
      <c r="A73" s="135"/>
      <c r="B73" s="78" t="s">
        <v>120</v>
      </c>
      <c r="C73" s="85">
        <v>0</v>
      </c>
      <c r="D73" s="85">
        <v>0</v>
      </c>
      <c r="E73" s="64">
        <v>24610</v>
      </c>
      <c r="F73" s="64">
        <v>27710</v>
      </c>
      <c r="G73" s="86">
        <v>0</v>
      </c>
      <c r="H73" s="86">
        <v>0</v>
      </c>
      <c r="I73" s="65">
        <v>25510</v>
      </c>
      <c r="J73" s="65">
        <v>29270</v>
      </c>
    </row>
    <row r="74" spans="1:10" s="33" customFormat="1" ht="20.25" customHeight="1" x14ac:dyDescent="0.25">
      <c r="A74" s="135"/>
      <c r="B74" s="168"/>
      <c r="C74" s="85">
        <v>0</v>
      </c>
      <c r="D74" s="85"/>
      <c r="E74" s="64"/>
      <c r="F74" s="64"/>
      <c r="G74" s="86">
        <v>0</v>
      </c>
      <c r="H74" s="86"/>
      <c r="I74" s="65"/>
      <c r="J74" s="65"/>
    </row>
    <row r="75" spans="1:10" s="29" customFormat="1" ht="20.25" customHeight="1" x14ac:dyDescent="0.25">
      <c r="A75" s="119" t="s">
        <v>117</v>
      </c>
      <c r="B75" s="15" t="s">
        <v>14</v>
      </c>
      <c r="C75" s="64">
        <v>4028</v>
      </c>
      <c r="D75" s="64">
        <v>7309</v>
      </c>
      <c r="E75" s="64">
        <v>71253</v>
      </c>
      <c r="F75" s="64">
        <v>123574</v>
      </c>
      <c r="G75" s="65">
        <v>4731</v>
      </c>
      <c r="H75" s="65">
        <v>7742</v>
      </c>
      <c r="I75" s="65">
        <v>80832</v>
      </c>
      <c r="J75" s="65">
        <v>140085</v>
      </c>
    </row>
    <row r="76" spans="1:10" s="29" customFormat="1" ht="20.25" customHeight="1" x14ac:dyDescent="0.25">
      <c r="A76" s="119"/>
      <c r="B76" s="15" t="s">
        <v>15</v>
      </c>
      <c r="C76" s="64">
        <v>4028</v>
      </c>
      <c r="D76" s="64">
        <v>7309</v>
      </c>
      <c r="E76" s="64">
        <v>79753</v>
      </c>
      <c r="F76" s="64">
        <v>123574</v>
      </c>
      <c r="G76" s="65">
        <v>4731</v>
      </c>
      <c r="H76" s="65">
        <v>7742</v>
      </c>
      <c r="I76" s="65">
        <v>91032</v>
      </c>
      <c r="J76" s="65">
        <v>140085</v>
      </c>
    </row>
    <row r="77" spans="1:10" s="29" customFormat="1" ht="20.25" customHeight="1" x14ac:dyDescent="0.25">
      <c r="A77" s="119"/>
      <c r="B77" s="15" t="s">
        <v>16</v>
      </c>
      <c r="C77" s="64">
        <v>4028</v>
      </c>
      <c r="D77" s="64">
        <v>7309</v>
      </c>
      <c r="E77" s="64">
        <v>90553</v>
      </c>
      <c r="F77" s="64">
        <v>123574</v>
      </c>
      <c r="G77" s="65">
        <v>4731</v>
      </c>
      <c r="H77" s="65">
        <v>7742</v>
      </c>
      <c r="I77" s="65">
        <v>103992</v>
      </c>
      <c r="J77" s="65">
        <v>140085</v>
      </c>
    </row>
    <row r="78" spans="1:10" s="29" customFormat="1" ht="20.25" customHeight="1" x14ac:dyDescent="0.25">
      <c r="A78" s="119"/>
      <c r="B78" s="15" t="s">
        <v>17</v>
      </c>
      <c r="C78" s="64">
        <v>4028</v>
      </c>
      <c r="D78" s="64">
        <v>7309</v>
      </c>
      <c r="E78" s="64">
        <v>93553</v>
      </c>
      <c r="F78" s="64">
        <v>136374</v>
      </c>
      <c r="G78" s="65">
        <v>4731</v>
      </c>
      <c r="H78" s="65">
        <v>7742</v>
      </c>
      <c r="I78" s="65">
        <v>107592</v>
      </c>
      <c r="J78" s="65">
        <v>155445</v>
      </c>
    </row>
    <row r="79" spans="1:10" s="29" customFormat="1" ht="20.25" customHeight="1" x14ac:dyDescent="0.25">
      <c r="A79" s="119"/>
      <c r="B79" s="15" t="s">
        <v>18</v>
      </c>
      <c r="C79" s="64">
        <v>4028</v>
      </c>
      <c r="D79" s="64"/>
      <c r="E79" s="64">
        <v>98953</v>
      </c>
      <c r="F79" s="64"/>
      <c r="G79" s="65">
        <v>4731</v>
      </c>
      <c r="H79" s="65"/>
      <c r="I79" s="65">
        <v>114072</v>
      </c>
      <c r="J79" s="65"/>
    </row>
    <row r="80" spans="1:10" s="21" customFormat="1" ht="20.25" customHeight="1" x14ac:dyDescent="0.25">
      <c r="A80" s="118" t="s">
        <v>26</v>
      </c>
      <c r="B80" s="15" t="s">
        <v>14</v>
      </c>
      <c r="C80" s="64">
        <v>4103</v>
      </c>
      <c r="D80" s="64">
        <v>6539</v>
      </c>
      <c r="E80" s="64">
        <v>66348</v>
      </c>
      <c r="F80" s="64">
        <v>101709</v>
      </c>
      <c r="G80" s="65">
        <v>4816</v>
      </c>
      <c r="H80" s="65">
        <v>7677</v>
      </c>
      <c r="I80" s="65">
        <v>77869</v>
      </c>
      <c r="J80" s="65">
        <v>124770</v>
      </c>
    </row>
    <row r="81" spans="1:10" s="21" customFormat="1" ht="20.25" customHeight="1" x14ac:dyDescent="0.25">
      <c r="A81" s="118"/>
      <c r="B81" s="15" t="s">
        <v>15</v>
      </c>
      <c r="C81" s="64">
        <v>4103</v>
      </c>
      <c r="D81" s="64">
        <v>6539</v>
      </c>
      <c r="E81" s="64">
        <v>77338</v>
      </c>
      <c r="F81" s="64">
        <v>101709</v>
      </c>
      <c r="G81" s="65">
        <v>4816</v>
      </c>
      <c r="H81" s="65">
        <v>7677</v>
      </c>
      <c r="I81" s="65">
        <v>91057</v>
      </c>
      <c r="J81" s="65">
        <v>124770</v>
      </c>
    </row>
    <row r="82" spans="1:10" s="21" customFormat="1" ht="20.25" customHeight="1" x14ac:dyDescent="0.25">
      <c r="A82" s="118"/>
      <c r="B82" s="15" t="s">
        <v>16</v>
      </c>
      <c r="C82" s="64">
        <v>4103</v>
      </c>
      <c r="D82" s="64">
        <v>6539</v>
      </c>
      <c r="E82" s="64">
        <v>84628</v>
      </c>
      <c r="F82" s="64">
        <v>101709</v>
      </c>
      <c r="G82" s="65">
        <v>4816</v>
      </c>
      <c r="H82" s="65">
        <v>7677</v>
      </c>
      <c r="I82" s="65">
        <v>99805</v>
      </c>
      <c r="J82" s="65">
        <v>124770</v>
      </c>
    </row>
    <row r="83" spans="1:10" s="21" customFormat="1" ht="20.25" customHeight="1" x14ac:dyDescent="0.25">
      <c r="A83" s="118"/>
      <c r="B83" s="15" t="s">
        <v>17</v>
      </c>
      <c r="C83" s="64">
        <v>4103</v>
      </c>
      <c r="D83" s="64">
        <v>6539</v>
      </c>
      <c r="E83" s="64">
        <v>92681</v>
      </c>
      <c r="F83" s="64">
        <v>117559</v>
      </c>
      <c r="G83" s="65">
        <v>4816</v>
      </c>
      <c r="H83" s="65">
        <v>7677</v>
      </c>
      <c r="I83" s="65">
        <v>109766</v>
      </c>
      <c r="J83" s="65">
        <v>143790</v>
      </c>
    </row>
    <row r="84" spans="1:10" s="21" customFormat="1" ht="20.25" customHeight="1" x14ac:dyDescent="0.25">
      <c r="A84" s="118"/>
      <c r="B84" s="15" t="s">
        <v>18</v>
      </c>
      <c r="C84" s="64">
        <v>4103</v>
      </c>
      <c r="D84" s="64"/>
      <c r="E84" s="64">
        <v>100988</v>
      </c>
      <c r="F84" s="64"/>
      <c r="G84" s="65">
        <v>4816</v>
      </c>
      <c r="H84" s="65"/>
      <c r="I84" s="65">
        <v>120627</v>
      </c>
      <c r="J84" s="65"/>
    </row>
    <row r="85" spans="1:10" s="33" customFormat="1" ht="20.25" customHeight="1" x14ac:dyDescent="0.25">
      <c r="A85" s="135" t="s">
        <v>89</v>
      </c>
      <c r="B85" s="15" t="s">
        <v>85</v>
      </c>
      <c r="C85" s="64">
        <v>4018</v>
      </c>
      <c r="D85" s="64">
        <v>6804</v>
      </c>
      <c r="E85" s="64">
        <v>56963</v>
      </c>
      <c r="F85" s="64">
        <v>121384</v>
      </c>
      <c r="G85" s="65">
        <v>4731</v>
      </c>
      <c r="H85" s="65">
        <v>7942</v>
      </c>
      <c r="I85" s="65">
        <v>67182</v>
      </c>
      <c r="J85" s="65">
        <v>139695</v>
      </c>
    </row>
    <row r="86" spans="1:10" s="33" customFormat="1" ht="20.25" customHeight="1" x14ac:dyDescent="0.25">
      <c r="A86" s="135"/>
      <c r="B86" s="15" t="s">
        <v>86</v>
      </c>
      <c r="C86" s="64">
        <v>4018</v>
      </c>
      <c r="D86" s="64">
        <v>6804</v>
      </c>
      <c r="E86" s="64">
        <v>65063</v>
      </c>
      <c r="F86" s="64">
        <v>121384</v>
      </c>
      <c r="G86" s="65">
        <v>4731</v>
      </c>
      <c r="H86" s="65">
        <v>7942</v>
      </c>
      <c r="I86" s="65">
        <v>76902</v>
      </c>
      <c r="J86" s="65">
        <v>139695</v>
      </c>
    </row>
    <row r="87" spans="1:10" s="33" customFormat="1" ht="20.25" customHeight="1" x14ac:dyDescent="0.25">
      <c r="A87" s="135"/>
      <c r="B87" s="15" t="s">
        <v>87</v>
      </c>
      <c r="C87" s="64">
        <v>4018</v>
      </c>
      <c r="D87" s="64">
        <v>6804</v>
      </c>
      <c r="E87" s="64">
        <v>74063</v>
      </c>
      <c r="F87" s="64">
        <v>121384</v>
      </c>
      <c r="G87" s="65">
        <v>4731</v>
      </c>
      <c r="H87" s="65">
        <v>7942</v>
      </c>
      <c r="I87" s="65">
        <v>87702</v>
      </c>
      <c r="J87" s="65">
        <v>139695</v>
      </c>
    </row>
    <row r="88" spans="1:10" s="33" customFormat="1" ht="20.25" customHeight="1" x14ac:dyDescent="0.25">
      <c r="A88" s="135"/>
      <c r="B88" s="15" t="s">
        <v>88</v>
      </c>
      <c r="C88" s="64">
        <v>4018</v>
      </c>
      <c r="D88" s="64">
        <v>6804</v>
      </c>
      <c r="E88" s="64">
        <v>80063</v>
      </c>
      <c r="F88" s="64">
        <v>137284</v>
      </c>
      <c r="G88" s="65">
        <v>4731</v>
      </c>
      <c r="H88" s="65">
        <v>7942</v>
      </c>
      <c r="I88" s="65">
        <v>94902</v>
      </c>
      <c r="J88" s="65">
        <v>158775</v>
      </c>
    </row>
    <row r="89" spans="1:10" s="33" customFormat="1" ht="20.25" customHeight="1" x14ac:dyDescent="0.25">
      <c r="A89" s="135"/>
      <c r="B89" s="15" t="s">
        <v>18</v>
      </c>
      <c r="C89" s="64">
        <v>4018</v>
      </c>
      <c r="D89" s="64"/>
      <c r="E89" s="64">
        <v>86463</v>
      </c>
      <c r="F89" s="64"/>
      <c r="G89" s="65">
        <v>4731</v>
      </c>
      <c r="H89" s="65"/>
      <c r="I89" s="65">
        <v>102582</v>
      </c>
      <c r="J89" s="65"/>
    </row>
    <row r="90" spans="1:10" s="2" customFormat="1" ht="20.25" customHeight="1" x14ac:dyDescent="0.25">
      <c r="A90" s="135" t="s">
        <v>90</v>
      </c>
      <c r="B90" s="15" t="s">
        <v>14</v>
      </c>
      <c r="C90" s="64">
        <v>2500</v>
      </c>
      <c r="D90" s="64">
        <v>5000</v>
      </c>
      <c r="E90" s="137" t="s">
        <v>106</v>
      </c>
      <c r="F90" s="138"/>
      <c r="G90" s="65">
        <v>3000</v>
      </c>
      <c r="H90" s="65">
        <v>6000</v>
      </c>
      <c r="I90" s="137" t="s">
        <v>106</v>
      </c>
      <c r="J90" s="138"/>
    </row>
    <row r="91" spans="1:10" s="2" customFormat="1" ht="20.25" customHeight="1" x14ac:dyDescent="0.25">
      <c r="A91" s="135"/>
      <c r="B91" s="15" t="s">
        <v>15</v>
      </c>
      <c r="C91" s="64">
        <v>2500</v>
      </c>
      <c r="D91" s="64">
        <v>5000</v>
      </c>
      <c r="E91" s="139"/>
      <c r="F91" s="140"/>
      <c r="G91" s="65">
        <v>3000</v>
      </c>
      <c r="H91" s="65">
        <v>6000</v>
      </c>
      <c r="I91" s="139"/>
      <c r="J91" s="140"/>
    </row>
    <row r="92" spans="1:10" s="2" customFormat="1" ht="20.25" customHeight="1" x14ac:dyDescent="0.25">
      <c r="A92" s="135"/>
      <c r="B92" s="15" t="s">
        <v>16</v>
      </c>
      <c r="C92" s="64">
        <v>2500</v>
      </c>
      <c r="D92" s="64">
        <v>5000</v>
      </c>
      <c r="E92" s="139"/>
      <c r="F92" s="140"/>
      <c r="G92" s="65">
        <v>3000</v>
      </c>
      <c r="H92" s="65">
        <v>6000</v>
      </c>
      <c r="I92" s="139"/>
      <c r="J92" s="140"/>
    </row>
    <row r="93" spans="1:10" s="2" customFormat="1" ht="20.25" customHeight="1" x14ac:dyDescent="0.25">
      <c r="A93" s="135"/>
      <c r="B93" s="15" t="s">
        <v>17</v>
      </c>
      <c r="C93" s="64">
        <v>2500</v>
      </c>
      <c r="D93" s="64">
        <v>5000</v>
      </c>
      <c r="E93" s="139"/>
      <c r="F93" s="140"/>
      <c r="G93" s="65">
        <v>3000</v>
      </c>
      <c r="H93" s="65">
        <v>6000</v>
      </c>
      <c r="I93" s="139"/>
      <c r="J93" s="140"/>
    </row>
    <row r="94" spans="1:10" s="2" customFormat="1" ht="20.25" customHeight="1" x14ac:dyDescent="0.25">
      <c r="A94" s="135"/>
      <c r="B94" s="15" t="s">
        <v>18</v>
      </c>
      <c r="C94" s="64">
        <v>2500</v>
      </c>
      <c r="D94" s="64"/>
      <c r="E94" s="141"/>
      <c r="F94" s="142"/>
      <c r="G94" s="65">
        <v>3000</v>
      </c>
      <c r="H94" s="65"/>
      <c r="I94" s="141"/>
      <c r="J94" s="142"/>
    </row>
    <row r="95" spans="1:10" s="2" customFormat="1" ht="20.25" customHeight="1" x14ac:dyDescent="0.25">
      <c r="A95" s="135" t="s">
        <v>29</v>
      </c>
      <c r="B95" s="15" t="s">
        <v>14</v>
      </c>
      <c r="C95" s="64">
        <v>3728</v>
      </c>
      <c r="D95" s="64">
        <v>6154</v>
      </c>
      <c r="E95" s="64">
        <v>79813</v>
      </c>
      <c r="F95" s="64">
        <v>136134</v>
      </c>
      <c r="G95" s="65">
        <v>4431</v>
      </c>
      <c r="H95" s="65">
        <v>7142</v>
      </c>
      <c r="I95" s="65">
        <v>93626</v>
      </c>
      <c r="J95" s="65">
        <v>160292</v>
      </c>
    </row>
    <row r="96" spans="1:10" s="2" customFormat="1" ht="20.25" customHeight="1" x14ac:dyDescent="0.25">
      <c r="A96" s="135"/>
      <c r="B96" s="15" t="s">
        <v>15</v>
      </c>
      <c r="C96" s="64">
        <v>3728</v>
      </c>
      <c r="D96" s="64">
        <v>6154</v>
      </c>
      <c r="E96" s="64">
        <v>88953</v>
      </c>
      <c r="F96" s="64">
        <v>136134</v>
      </c>
      <c r="G96" s="65">
        <v>4431</v>
      </c>
      <c r="H96" s="65">
        <v>7142</v>
      </c>
      <c r="I96" s="65">
        <v>104594</v>
      </c>
      <c r="J96" s="65">
        <v>160292</v>
      </c>
    </row>
    <row r="97" spans="1:10" s="2" customFormat="1" ht="20.25" customHeight="1" x14ac:dyDescent="0.25">
      <c r="A97" s="135"/>
      <c r="B97" s="15" t="s">
        <v>16</v>
      </c>
      <c r="C97" s="64">
        <v>3728</v>
      </c>
      <c r="D97" s="64">
        <v>6154</v>
      </c>
      <c r="E97" s="64">
        <v>101103</v>
      </c>
      <c r="F97" s="64">
        <v>136134</v>
      </c>
      <c r="G97" s="65">
        <v>4431</v>
      </c>
      <c r="H97" s="65">
        <v>7142</v>
      </c>
      <c r="I97" s="65">
        <v>119174</v>
      </c>
      <c r="J97" s="65">
        <v>160292</v>
      </c>
    </row>
    <row r="98" spans="1:10" s="2" customFormat="1" ht="20.25" customHeight="1" x14ac:dyDescent="0.25">
      <c r="A98" s="135"/>
      <c r="B98" s="15" t="s">
        <v>17</v>
      </c>
      <c r="C98" s="64">
        <v>3728</v>
      </c>
      <c r="D98" s="64">
        <v>6154</v>
      </c>
      <c r="E98" s="64">
        <v>108456</v>
      </c>
      <c r="F98" s="64">
        <v>149554</v>
      </c>
      <c r="G98" s="65">
        <v>4431</v>
      </c>
      <c r="H98" s="65">
        <v>7142</v>
      </c>
      <c r="I98" s="65">
        <v>128466</v>
      </c>
      <c r="J98" s="65">
        <v>176396</v>
      </c>
    </row>
    <row r="99" spans="1:10" s="2" customFormat="1" ht="20.25" customHeight="1" x14ac:dyDescent="0.25">
      <c r="A99" s="135"/>
      <c r="B99" s="15" t="s">
        <v>18</v>
      </c>
      <c r="C99" s="64">
        <v>3728</v>
      </c>
      <c r="D99" s="64"/>
      <c r="E99" s="64">
        <v>114083</v>
      </c>
      <c r="F99" s="64"/>
      <c r="G99" s="65">
        <v>4431</v>
      </c>
      <c r="H99" s="65"/>
      <c r="I99" s="65">
        <v>136625</v>
      </c>
      <c r="J99" s="65"/>
    </row>
    <row r="100" spans="1:10" s="2" customFormat="1" ht="20.25" customHeight="1" x14ac:dyDescent="0.25">
      <c r="A100" s="135" t="s">
        <v>91</v>
      </c>
      <c r="B100" s="15" t="s">
        <v>14</v>
      </c>
      <c r="C100" s="64">
        <v>3885</v>
      </c>
      <c r="D100" s="64">
        <v>6979</v>
      </c>
      <c r="E100" s="112" t="s">
        <v>106</v>
      </c>
      <c r="F100" s="113"/>
      <c r="G100" s="65">
        <v>4877</v>
      </c>
      <c r="H100" s="65">
        <v>8262</v>
      </c>
      <c r="I100" s="112" t="s">
        <v>106</v>
      </c>
      <c r="J100" s="113"/>
    </row>
    <row r="101" spans="1:10" s="2" customFormat="1" ht="20.25" customHeight="1" x14ac:dyDescent="0.25">
      <c r="A101" s="135"/>
      <c r="B101" s="15" t="s">
        <v>15</v>
      </c>
      <c r="C101" s="64">
        <v>3885</v>
      </c>
      <c r="D101" s="64">
        <v>6979</v>
      </c>
      <c r="E101" s="114"/>
      <c r="F101" s="115"/>
      <c r="G101" s="65">
        <v>4877</v>
      </c>
      <c r="H101" s="65">
        <v>8262</v>
      </c>
      <c r="I101" s="114"/>
      <c r="J101" s="115"/>
    </row>
    <row r="102" spans="1:10" s="2" customFormat="1" ht="20.25" customHeight="1" x14ac:dyDescent="0.25">
      <c r="A102" s="135"/>
      <c r="B102" s="15" t="s">
        <v>16</v>
      </c>
      <c r="C102" s="64">
        <v>3885</v>
      </c>
      <c r="D102" s="64">
        <v>6979</v>
      </c>
      <c r="E102" s="114"/>
      <c r="F102" s="115"/>
      <c r="G102" s="65">
        <v>4877</v>
      </c>
      <c r="H102" s="65">
        <v>8262</v>
      </c>
      <c r="I102" s="114"/>
      <c r="J102" s="115"/>
    </row>
    <row r="103" spans="1:10" s="2" customFormat="1" ht="20.25" customHeight="1" x14ac:dyDescent="0.25">
      <c r="A103" s="135"/>
      <c r="B103" s="15" t="s">
        <v>17</v>
      </c>
      <c r="C103" s="64">
        <v>3885</v>
      </c>
      <c r="D103" s="64">
        <v>6979</v>
      </c>
      <c r="E103" s="114"/>
      <c r="F103" s="115"/>
      <c r="G103" s="65">
        <v>4877</v>
      </c>
      <c r="H103" s="65">
        <v>8262</v>
      </c>
      <c r="I103" s="114"/>
      <c r="J103" s="115"/>
    </row>
    <row r="104" spans="1:10" s="2" customFormat="1" ht="20.25" customHeight="1" x14ac:dyDescent="0.25">
      <c r="A104" s="135"/>
      <c r="B104" s="15" t="s">
        <v>18</v>
      </c>
      <c r="C104" s="64">
        <v>3885</v>
      </c>
      <c r="D104" s="64"/>
      <c r="E104" s="116"/>
      <c r="F104" s="117"/>
      <c r="G104" s="65">
        <v>4877</v>
      </c>
      <c r="H104" s="65"/>
      <c r="I104" s="116"/>
      <c r="J104" s="117"/>
    </row>
    <row r="105" spans="1:10" s="2" customFormat="1" ht="20.25" customHeight="1" x14ac:dyDescent="0.25">
      <c r="A105" s="136" t="s">
        <v>92</v>
      </c>
      <c r="B105" s="15" t="s">
        <v>14</v>
      </c>
      <c r="C105" s="64">
        <v>3885</v>
      </c>
      <c r="D105" s="64">
        <v>6979</v>
      </c>
      <c r="E105" s="112" t="s">
        <v>106</v>
      </c>
      <c r="F105" s="113"/>
      <c r="G105" s="65">
        <v>4877</v>
      </c>
      <c r="H105" s="65">
        <v>8262</v>
      </c>
      <c r="I105" s="112" t="s">
        <v>106</v>
      </c>
      <c r="J105" s="113"/>
    </row>
    <row r="106" spans="1:10" s="2" customFormat="1" ht="20.25" customHeight="1" x14ac:dyDescent="0.25">
      <c r="A106" s="136"/>
      <c r="B106" s="15" t="s">
        <v>15</v>
      </c>
      <c r="C106" s="64">
        <v>3885</v>
      </c>
      <c r="D106" s="64">
        <v>6979</v>
      </c>
      <c r="E106" s="114"/>
      <c r="F106" s="115"/>
      <c r="G106" s="65">
        <v>4877</v>
      </c>
      <c r="H106" s="65">
        <v>8262</v>
      </c>
      <c r="I106" s="114"/>
      <c r="J106" s="115"/>
    </row>
    <row r="107" spans="1:10" s="2" customFormat="1" ht="20.25" customHeight="1" x14ac:dyDescent="0.25">
      <c r="A107" s="136"/>
      <c r="B107" s="15" t="s">
        <v>16</v>
      </c>
      <c r="C107" s="64">
        <v>3885</v>
      </c>
      <c r="D107" s="64">
        <v>6979</v>
      </c>
      <c r="E107" s="114"/>
      <c r="F107" s="115"/>
      <c r="G107" s="65">
        <v>4877</v>
      </c>
      <c r="H107" s="65">
        <v>8262</v>
      </c>
      <c r="I107" s="114"/>
      <c r="J107" s="115"/>
    </row>
    <row r="108" spans="1:10" s="2" customFormat="1" ht="20.25" customHeight="1" x14ac:dyDescent="0.25">
      <c r="A108" s="136"/>
      <c r="B108" s="15" t="s">
        <v>17</v>
      </c>
      <c r="C108" s="64">
        <v>3885</v>
      </c>
      <c r="D108" s="64">
        <v>6979</v>
      </c>
      <c r="E108" s="114"/>
      <c r="F108" s="115"/>
      <c r="G108" s="65">
        <v>4877</v>
      </c>
      <c r="H108" s="65">
        <v>8262</v>
      </c>
      <c r="I108" s="114"/>
      <c r="J108" s="115"/>
    </row>
    <row r="109" spans="1:10" s="2" customFormat="1" ht="20.25" customHeight="1" x14ac:dyDescent="0.25">
      <c r="A109" s="136"/>
      <c r="B109" s="15" t="s">
        <v>18</v>
      </c>
      <c r="C109" s="64">
        <v>3885</v>
      </c>
      <c r="D109" s="64"/>
      <c r="E109" s="116"/>
      <c r="F109" s="117"/>
      <c r="G109" s="65">
        <v>4877</v>
      </c>
      <c r="H109" s="65"/>
      <c r="I109" s="116"/>
      <c r="J109" s="117"/>
    </row>
    <row r="110" spans="1:10" s="2" customFormat="1" ht="20.25" customHeight="1" x14ac:dyDescent="0.25">
      <c r="A110" s="119" t="s">
        <v>93</v>
      </c>
      <c r="B110" s="30" t="s">
        <v>14</v>
      </c>
      <c r="C110" s="64">
        <v>4422</v>
      </c>
      <c r="D110" s="64">
        <v>7021</v>
      </c>
      <c r="E110" s="112" t="s">
        <v>106</v>
      </c>
      <c r="F110" s="113"/>
      <c r="G110" s="65">
        <v>4943</v>
      </c>
      <c r="H110" s="65">
        <v>7786</v>
      </c>
      <c r="I110" s="112" t="s">
        <v>106</v>
      </c>
      <c r="J110" s="113"/>
    </row>
    <row r="111" spans="1:10" s="2" customFormat="1" ht="20.25" customHeight="1" x14ac:dyDescent="0.25">
      <c r="A111" s="119"/>
      <c r="B111" s="30" t="s">
        <v>15</v>
      </c>
      <c r="C111" s="64">
        <v>4422</v>
      </c>
      <c r="D111" s="64">
        <v>7021</v>
      </c>
      <c r="E111" s="114"/>
      <c r="F111" s="115"/>
      <c r="G111" s="65">
        <v>4943</v>
      </c>
      <c r="H111" s="65">
        <v>7786</v>
      </c>
      <c r="I111" s="114"/>
      <c r="J111" s="115"/>
    </row>
    <row r="112" spans="1:10" s="21" customFormat="1" ht="20.25" customHeight="1" x14ac:dyDescent="0.25">
      <c r="A112" s="119"/>
      <c r="B112" s="30" t="s">
        <v>16</v>
      </c>
      <c r="C112" s="64">
        <v>4422</v>
      </c>
      <c r="D112" s="64">
        <v>7021</v>
      </c>
      <c r="E112" s="114"/>
      <c r="F112" s="115"/>
      <c r="G112" s="65">
        <v>4943</v>
      </c>
      <c r="H112" s="65">
        <v>7786</v>
      </c>
      <c r="I112" s="114"/>
      <c r="J112" s="115"/>
    </row>
    <row r="113" spans="1:10" s="21" customFormat="1" ht="20.25" customHeight="1" x14ac:dyDescent="0.25">
      <c r="A113" s="119"/>
      <c r="B113" s="30" t="s">
        <v>17</v>
      </c>
      <c r="C113" s="64">
        <v>4422</v>
      </c>
      <c r="D113" s="64">
        <v>7021</v>
      </c>
      <c r="E113" s="114"/>
      <c r="F113" s="115"/>
      <c r="G113" s="65">
        <v>4943</v>
      </c>
      <c r="H113" s="65">
        <v>7786</v>
      </c>
      <c r="I113" s="114"/>
      <c r="J113" s="115"/>
    </row>
    <row r="114" spans="1:10" s="21" customFormat="1" ht="20.25" customHeight="1" x14ac:dyDescent="0.25">
      <c r="A114" s="119"/>
      <c r="B114" s="30" t="s">
        <v>18</v>
      </c>
      <c r="C114" s="64">
        <v>4422</v>
      </c>
      <c r="D114" s="64"/>
      <c r="E114" s="116"/>
      <c r="F114" s="117"/>
      <c r="G114" s="65">
        <v>4943</v>
      </c>
      <c r="H114" s="65"/>
      <c r="I114" s="116"/>
      <c r="J114" s="117"/>
    </row>
    <row r="115" spans="1:10" s="21" customFormat="1" ht="20.25" customHeight="1" x14ac:dyDescent="0.25">
      <c r="A115" s="118" t="s">
        <v>94</v>
      </c>
      <c r="B115" s="30" t="s">
        <v>14</v>
      </c>
      <c r="C115" s="64">
        <v>4612</v>
      </c>
      <c r="D115" s="64">
        <v>7305</v>
      </c>
      <c r="E115" s="64">
        <v>31347</v>
      </c>
      <c r="F115" s="64">
        <v>54126</v>
      </c>
      <c r="G115" s="65">
        <v>5175</v>
      </c>
      <c r="H115" s="65">
        <v>8143</v>
      </c>
      <c r="I115" s="65">
        <v>44963</v>
      </c>
      <c r="J115" s="65">
        <v>74625</v>
      </c>
    </row>
    <row r="116" spans="1:10" s="21" customFormat="1" ht="20.25" customHeight="1" x14ac:dyDescent="0.25">
      <c r="A116" s="118"/>
      <c r="B116" s="30" t="s">
        <v>15</v>
      </c>
      <c r="C116" s="64">
        <v>4612</v>
      </c>
      <c r="D116" s="64">
        <v>7305</v>
      </c>
      <c r="E116" s="64">
        <v>33603</v>
      </c>
      <c r="F116" s="64">
        <v>54126</v>
      </c>
      <c r="G116" s="65">
        <v>5175</v>
      </c>
      <c r="H116" s="65">
        <v>8143</v>
      </c>
      <c r="I116" s="65">
        <v>46870</v>
      </c>
      <c r="J116" s="65">
        <v>74625</v>
      </c>
    </row>
    <row r="117" spans="1:10" s="21" customFormat="1" ht="20.25" customHeight="1" x14ac:dyDescent="0.25">
      <c r="A117" s="118"/>
      <c r="B117" s="30" t="s">
        <v>16</v>
      </c>
      <c r="C117" s="64">
        <v>4612</v>
      </c>
      <c r="D117" s="64">
        <v>7305</v>
      </c>
      <c r="E117" s="64">
        <v>37589</v>
      </c>
      <c r="F117" s="64">
        <v>54126</v>
      </c>
      <c r="G117" s="65">
        <v>5175</v>
      </c>
      <c r="H117" s="65">
        <v>8143</v>
      </c>
      <c r="I117" s="65">
        <v>52653</v>
      </c>
      <c r="J117" s="65">
        <v>74625</v>
      </c>
    </row>
    <row r="118" spans="1:10" s="21" customFormat="1" ht="20.25" customHeight="1" x14ac:dyDescent="0.25">
      <c r="A118" s="118"/>
      <c r="B118" s="30" t="s">
        <v>17</v>
      </c>
      <c r="C118" s="64">
        <v>4612</v>
      </c>
      <c r="D118" s="64">
        <v>7305</v>
      </c>
      <c r="E118" s="64">
        <v>39685</v>
      </c>
      <c r="F118" s="64">
        <v>56626</v>
      </c>
      <c r="G118" s="65">
        <v>5175</v>
      </c>
      <c r="H118" s="65">
        <v>8143</v>
      </c>
      <c r="I118" s="65">
        <v>55168</v>
      </c>
      <c r="J118" s="65">
        <v>77292</v>
      </c>
    </row>
    <row r="119" spans="1:10" s="21" customFormat="1" ht="24.75" customHeight="1" x14ac:dyDescent="0.25">
      <c r="A119" s="118"/>
      <c r="B119" s="30" t="s">
        <v>18</v>
      </c>
      <c r="C119" s="64">
        <v>4612</v>
      </c>
      <c r="D119" s="64"/>
      <c r="E119" s="64">
        <v>41145</v>
      </c>
      <c r="F119" s="64"/>
      <c r="G119" s="65">
        <v>5175</v>
      </c>
      <c r="H119" s="65"/>
      <c r="I119" s="65">
        <v>56920</v>
      </c>
      <c r="J119" s="65"/>
    </row>
    <row r="120" spans="1:10" ht="20.25" customHeight="1" x14ac:dyDescent="0.25">
      <c r="A120" s="126" t="s">
        <v>105</v>
      </c>
      <c r="B120" s="69" t="s">
        <v>14</v>
      </c>
      <c r="C120" s="71">
        <v>46305</v>
      </c>
      <c r="D120" s="71">
        <v>85785</v>
      </c>
      <c r="E120" s="120" t="s">
        <v>108</v>
      </c>
      <c r="F120" s="121"/>
      <c r="G120" s="70">
        <v>51515</v>
      </c>
      <c r="H120" s="70">
        <v>94980</v>
      </c>
      <c r="I120" s="120" t="s">
        <v>108</v>
      </c>
      <c r="J120" s="121"/>
    </row>
    <row r="121" spans="1:10" ht="20.25" customHeight="1" x14ac:dyDescent="0.25">
      <c r="A121" s="127"/>
      <c r="B121" s="69" t="s">
        <v>15</v>
      </c>
      <c r="C121" s="71">
        <v>52305</v>
      </c>
      <c r="D121" s="71">
        <v>85785</v>
      </c>
      <c r="E121" s="122"/>
      <c r="F121" s="123"/>
      <c r="G121" s="70">
        <v>58155</v>
      </c>
      <c r="H121" s="70">
        <v>94980</v>
      </c>
      <c r="I121" s="122"/>
      <c r="J121" s="123"/>
    </row>
    <row r="122" spans="1:10" ht="20.25" customHeight="1" x14ac:dyDescent="0.25">
      <c r="A122" s="127"/>
      <c r="B122" s="69" t="s">
        <v>16</v>
      </c>
      <c r="C122" s="71">
        <v>58205</v>
      </c>
      <c r="D122" s="71">
        <v>85785</v>
      </c>
      <c r="E122" s="122"/>
      <c r="F122" s="123"/>
      <c r="G122" s="70">
        <v>64685</v>
      </c>
      <c r="H122" s="70">
        <v>94980</v>
      </c>
      <c r="I122" s="122"/>
      <c r="J122" s="123"/>
    </row>
    <row r="123" spans="1:10" ht="20.25" customHeight="1" x14ac:dyDescent="0.25">
      <c r="A123" s="127"/>
      <c r="B123" s="69" t="s">
        <v>17</v>
      </c>
      <c r="C123" s="71">
        <v>63805</v>
      </c>
      <c r="D123" s="71">
        <v>96485</v>
      </c>
      <c r="E123" s="122"/>
      <c r="F123" s="123"/>
      <c r="G123" s="70">
        <v>71025</v>
      </c>
      <c r="H123" s="70">
        <v>106820</v>
      </c>
      <c r="I123" s="122"/>
      <c r="J123" s="123"/>
    </row>
    <row r="124" spans="1:10" ht="20.25" customHeight="1" x14ac:dyDescent="0.25">
      <c r="A124" s="128"/>
      <c r="B124" s="69" t="s">
        <v>18</v>
      </c>
      <c r="C124" s="71">
        <v>72505</v>
      </c>
      <c r="D124" s="71"/>
      <c r="E124" s="122"/>
      <c r="F124" s="123"/>
      <c r="G124" s="70">
        <v>81075</v>
      </c>
      <c r="H124" s="70"/>
      <c r="I124" s="122"/>
      <c r="J124" s="123"/>
    </row>
    <row r="125" spans="1:10" ht="20.25" customHeight="1" x14ac:dyDescent="0.25">
      <c r="A125" s="75" t="s">
        <v>105</v>
      </c>
      <c r="B125" s="76" t="s">
        <v>21</v>
      </c>
      <c r="C125" s="71">
        <v>3949</v>
      </c>
      <c r="D125" s="71">
        <v>5926</v>
      </c>
      <c r="E125" s="124"/>
      <c r="F125" s="125"/>
      <c r="G125" s="71">
        <v>4532</v>
      </c>
      <c r="H125" s="71">
        <v>6770</v>
      </c>
      <c r="I125" s="124"/>
      <c r="J125" s="125"/>
    </row>
    <row r="126" spans="1:10" ht="20.25" customHeight="1" x14ac:dyDescent="0.25">
      <c r="A126" s="118" t="s">
        <v>95</v>
      </c>
      <c r="B126" s="77" t="s">
        <v>14</v>
      </c>
      <c r="C126" s="71">
        <v>4068</v>
      </c>
      <c r="D126" s="71">
        <v>6504</v>
      </c>
      <c r="E126" s="112" t="s">
        <v>106</v>
      </c>
      <c r="F126" s="113"/>
      <c r="G126" s="70">
        <v>4630</v>
      </c>
      <c r="H126" s="70">
        <v>7343</v>
      </c>
      <c r="I126" s="112" t="s">
        <v>106</v>
      </c>
      <c r="J126" s="113"/>
    </row>
    <row r="127" spans="1:10" ht="20.25" customHeight="1" x14ac:dyDescent="0.25">
      <c r="A127" s="118"/>
      <c r="B127" s="77" t="s">
        <v>15</v>
      </c>
      <c r="C127" s="71">
        <v>4068</v>
      </c>
      <c r="D127" s="71">
        <v>6504</v>
      </c>
      <c r="E127" s="114"/>
      <c r="F127" s="115"/>
      <c r="G127" s="70">
        <v>4630</v>
      </c>
      <c r="H127" s="70">
        <v>7343</v>
      </c>
      <c r="I127" s="114"/>
      <c r="J127" s="115"/>
    </row>
    <row r="128" spans="1:10" ht="20.25" customHeight="1" x14ac:dyDescent="0.25">
      <c r="A128" s="118"/>
      <c r="B128" s="77" t="s">
        <v>16</v>
      </c>
      <c r="C128" s="71">
        <v>4068</v>
      </c>
      <c r="D128" s="71">
        <v>6504</v>
      </c>
      <c r="E128" s="114"/>
      <c r="F128" s="115"/>
      <c r="G128" s="70">
        <v>4630</v>
      </c>
      <c r="H128" s="70">
        <v>7343</v>
      </c>
      <c r="I128" s="114"/>
      <c r="J128" s="115"/>
    </row>
    <row r="129" spans="1:10" ht="20.25" customHeight="1" x14ac:dyDescent="0.25">
      <c r="A129" s="118"/>
      <c r="B129" s="77" t="s">
        <v>17</v>
      </c>
      <c r="C129" s="71">
        <v>4068</v>
      </c>
      <c r="D129" s="71">
        <v>6504</v>
      </c>
      <c r="E129" s="114"/>
      <c r="F129" s="115"/>
      <c r="G129" s="70">
        <v>4630</v>
      </c>
      <c r="H129" s="70">
        <v>7343</v>
      </c>
      <c r="I129" s="114"/>
      <c r="J129" s="115"/>
    </row>
    <row r="130" spans="1:10" ht="20.25" customHeight="1" x14ac:dyDescent="0.25">
      <c r="A130" s="118"/>
      <c r="B130" s="77" t="s">
        <v>18</v>
      </c>
      <c r="C130" s="71">
        <v>4068</v>
      </c>
      <c r="D130" s="71"/>
      <c r="E130" s="116"/>
      <c r="F130" s="117"/>
      <c r="G130" s="70">
        <v>4630</v>
      </c>
      <c r="H130" s="70"/>
      <c r="I130" s="116"/>
      <c r="J130" s="117"/>
    </row>
    <row r="131" spans="1:10" ht="20.25" customHeight="1" x14ac:dyDescent="0.25">
      <c r="A131" s="118" t="s">
        <v>96</v>
      </c>
      <c r="B131" s="69" t="s">
        <v>14</v>
      </c>
      <c r="C131" s="71">
        <v>4125</v>
      </c>
      <c r="D131" s="71">
        <v>6979</v>
      </c>
      <c r="E131" s="112" t="s">
        <v>106</v>
      </c>
      <c r="F131" s="113"/>
      <c r="G131" s="70">
        <v>4877</v>
      </c>
      <c r="H131" s="70">
        <v>8262</v>
      </c>
      <c r="I131" s="112" t="s">
        <v>106</v>
      </c>
      <c r="J131" s="113"/>
    </row>
    <row r="132" spans="1:10" ht="20.25" customHeight="1" x14ac:dyDescent="0.25">
      <c r="A132" s="118"/>
      <c r="B132" s="69" t="s">
        <v>15</v>
      </c>
      <c r="C132" s="71">
        <v>4125</v>
      </c>
      <c r="D132" s="71">
        <v>6979</v>
      </c>
      <c r="E132" s="114"/>
      <c r="F132" s="115"/>
      <c r="G132" s="70">
        <v>4877</v>
      </c>
      <c r="H132" s="70">
        <v>8262</v>
      </c>
      <c r="I132" s="114"/>
      <c r="J132" s="115"/>
    </row>
    <row r="133" spans="1:10" ht="20.25" customHeight="1" x14ac:dyDescent="0.25">
      <c r="A133" s="118"/>
      <c r="B133" s="69" t="s">
        <v>16</v>
      </c>
      <c r="C133" s="71">
        <v>4125</v>
      </c>
      <c r="D133" s="71">
        <v>6979</v>
      </c>
      <c r="E133" s="114"/>
      <c r="F133" s="115"/>
      <c r="G133" s="70">
        <v>4877</v>
      </c>
      <c r="H133" s="70">
        <v>8262</v>
      </c>
      <c r="I133" s="114"/>
      <c r="J133" s="115"/>
    </row>
    <row r="134" spans="1:10" ht="20.25" customHeight="1" x14ac:dyDescent="0.25">
      <c r="A134" s="118"/>
      <c r="B134" s="69" t="s">
        <v>17</v>
      </c>
      <c r="C134" s="71">
        <v>4125</v>
      </c>
      <c r="D134" s="71">
        <v>6979</v>
      </c>
      <c r="E134" s="114"/>
      <c r="F134" s="115"/>
      <c r="G134" s="70">
        <v>4877</v>
      </c>
      <c r="H134" s="70">
        <v>8262</v>
      </c>
      <c r="I134" s="114"/>
      <c r="J134" s="115"/>
    </row>
    <row r="135" spans="1:10" ht="20.25" customHeight="1" x14ac:dyDescent="0.25">
      <c r="A135" s="118"/>
      <c r="B135" s="69" t="s">
        <v>18</v>
      </c>
      <c r="C135" s="71">
        <v>4125</v>
      </c>
      <c r="D135" s="71"/>
      <c r="E135" s="116"/>
      <c r="F135" s="117"/>
      <c r="G135" s="70">
        <v>4877</v>
      </c>
      <c r="H135" s="70"/>
      <c r="I135" s="116"/>
      <c r="J135" s="117"/>
    </row>
    <row r="136" spans="1:10" ht="26.25" customHeight="1" x14ac:dyDescent="0.25">
      <c r="A136" s="118" t="s">
        <v>107</v>
      </c>
      <c r="B136" s="78" t="s">
        <v>14</v>
      </c>
      <c r="C136" s="79">
        <v>4153</v>
      </c>
      <c r="D136" s="79">
        <v>6964</v>
      </c>
      <c r="E136" s="112" t="s">
        <v>106</v>
      </c>
      <c r="F136" s="113"/>
      <c r="G136" s="80">
        <v>4916</v>
      </c>
      <c r="H136" s="80">
        <v>8052</v>
      </c>
      <c r="I136" s="112" t="s">
        <v>106</v>
      </c>
      <c r="J136" s="113"/>
    </row>
    <row r="137" spans="1:10" ht="26.25" customHeight="1" x14ac:dyDescent="0.25">
      <c r="A137" s="118"/>
      <c r="B137" s="78" t="s">
        <v>15</v>
      </c>
      <c r="C137" s="79">
        <v>4153</v>
      </c>
      <c r="D137" s="79">
        <v>6964</v>
      </c>
      <c r="E137" s="114"/>
      <c r="F137" s="115"/>
      <c r="G137" s="80">
        <v>4916</v>
      </c>
      <c r="H137" s="80">
        <v>8052</v>
      </c>
      <c r="I137" s="114"/>
      <c r="J137" s="115"/>
    </row>
    <row r="138" spans="1:10" ht="26.25" customHeight="1" x14ac:dyDescent="0.25">
      <c r="A138" s="118"/>
      <c r="B138" s="78" t="s">
        <v>16</v>
      </c>
      <c r="C138" s="79">
        <v>4153</v>
      </c>
      <c r="D138" s="79">
        <v>6964</v>
      </c>
      <c r="E138" s="114"/>
      <c r="F138" s="115"/>
      <c r="G138" s="80">
        <v>4916</v>
      </c>
      <c r="H138" s="80">
        <v>8052</v>
      </c>
      <c r="I138" s="114"/>
      <c r="J138" s="115"/>
    </row>
    <row r="139" spans="1:10" ht="26.25" customHeight="1" x14ac:dyDescent="0.25">
      <c r="A139" s="118"/>
      <c r="B139" s="78" t="s">
        <v>17</v>
      </c>
      <c r="C139" s="79">
        <v>4153</v>
      </c>
      <c r="D139" s="79">
        <v>6964</v>
      </c>
      <c r="E139" s="114"/>
      <c r="F139" s="115"/>
      <c r="G139" s="80">
        <v>4916</v>
      </c>
      <c r="H139" s="80">
        <v>8052</v>
      </c>
      <c r="I139" s="114"/>
      <c r="J139" s="115"/>
    </row>
    <row r="140" spans="1:10" ht="26.25" customHeight="1" x14ac:dyDescent="0.25">
      <c r="A140" s="118"/>
      <c r="B140" s="78" t="s">
        <v>18</v>
      </c>
      <c r="C140" s="79">
        <v>4153</v>
      </c>
      <c r="D140" s="79"/>
      <c r="E140" s="116"/>
      <c r="F140" s="117"/>
      <c r="G140" s="80">
        <v>4916</v>
      </c>
      <c r="H140" s="80"/>
      <c r="I140" s="116"/>
      <c r="J140" s="117"/>
    </row>
    <row r="141" spans="1:10" ht="25.5" customHeight="1" x14ac:dyDescent="0.25">
      <c r="A141" s="161" t="s">
        <v>116</v>
      </c>
      <c r="B141" s="78" t="s">
        <v>14</v>
      </c>
      <c r="C141" s="112" t="s">
        <v>115</v>
      </c>
      <c r="D141" s="113"/>
      <c r="E141" s="79">
        <v>66586</v>
      </c>
      <c r="F141" s="79">
        <v>113083</v>
      </c>
      <c r="G141" s="112" t="s">
        <v>115</v>
      </c>
      <c r="H141" s="113"/>
      <c r="I141" s="80">
        <v>93740</v>
      </c>
      <c r="J141" s="80">
        <v>165324</v>
      </c>
    </row>
    <row r="142" spans="1:10" ht="25.5" customHeight="1" x14ac:dyDescent="0.25">
      <c r="A142" s="161"/>
      <c r="B142" s="78" t="s">
        <v>15</v>
      </c>
      <c r="C142" s="114"/>
      <c r="D142" s="115"/>
      <c r="E142" s="79">
        <v>71386</v>
      </c>
      <c r="F142" s="79">
        <v>113083</v>
      </c>
      <c r="G142" s="114"/>
      <c r="H142" s="115"/>
      <c r="I142" s="80">
        <v>99500</v>
      </c>
      <c r="J142" s="80">
        <v>165324</v>
      </c>
    </row>
    <row r="143" spans="1:10" ht="25.5" customHeight="1" x14ac:dyDescent="0.25">
      <c r="A143" s="161"/>
      <c r="B143" s="78" t="s">
        <v>16</v>
      </c>
      <c r="C143" s="114"/>
      <c r="D143" s="115"/>
      <c r="E143" s="79">
        <v>77886</v>
      </c>
      <c r="F143" s="79">
        <v>113083</v>
      </c>
      <c r="G143" s="114"/>
      <c r="H143" s="115"/>
      <c r="I143" s="80">
        <v>107300</v>
      </c>
      <c r="J143" s="80">
        <v>165324</v>
      </c>
    </row>
    <row r="144" spans="1:10" ht="25.5" customHeight="1" x14ac:dyDescent="0.25">
      <c r="A144" s="161"/>
      <c r="B144" s="78" t="s">
        <v>17</v>
      </c>
      <c r="C144" s="114"/>
      <c r="D144" s="115"/>
      <c r="E144" s="79">
        <v>81386</v>
      </c>
      <c r="F144" s="79">
        <v>124183</v>
      </c>
      <c r="G144" s="114"/>
      <c r="H144" s="115"/>
      <c r="I144" s="80">
        <v>111500</v>
      </c>
      <c r="J144" s="80">
        <v>178644</v>
      </c>
    </row>
    <row r="145" spans="1:10" ht="25.5" customHeight="1" x14ac:dyDescent="0.25">
      <c r="A145" s="161"/>
      <c r="B145" s="78" t="s">
        <v>18</v>
      </c>
      <c r="C145" s="116"/>
      <c r="D145" s="117"/>
      <c r="E145" s="79">
        <v>85686</v>
      </c>
      <c r="F145" s="79"/>
      <c r="G145" s="116"/>
      <c r="H145" s="117"/>
      <c r="I145" s="80">
        <v>116660</v>
      </c>
      <c r="J145" s="80"/>
    </row>
    <row r="146" spans="1:10" x14ac:dyDescent="0.25">
      <c r="A146" s="161" t="s">
        <v>135</v>
      </c>
      <c r="B146" s="78" t="s">
        <v>14</v>
      </c>
      <c r="C146" s="79">
        <v>4500</v>
      </c>
      <c r="D146" s="79">
        <v>8000</v>
      </c>
      <c r="E146" s="162" t="s">
        <v>136</v>
      </c>
      <c r="F146" s="163"/>
      <c r="G146" s="80">
        <v>5500</v>
      </c>
      <c r="H146" s="80">
        <v>10000</v>
      </c>
      <c r="I146" s="162" t="s">
        <v>136</v>
      </c>
      <c r="J146" s="163"/>
    </row>
    <row r="147" spans="1:10" x14ac:dyDescent="0.25">
      <c r="A147" s="161"/>
      <c r="B147" s="78" t="s">
        <v>15</v>
      </c>
      <c r="C147" s="79">
        <v>4500</v>
      </c>
      <c r="D147" s="79">
        <v>8000</v>
      </c>
      <c r="E147" s="164"/>
      <c r="F147" s="165"/>
      <c r="G147" s="80">
        <v>5500</v>
      </c>
      <c r="H147" s="80">
        <v>10000</v>
      </c>
      <c r="I147" s="164"/>
      <c r="J147" s="165"/>
    </row>
    <row r="148" spans="1:10" x14ac:dyDescent="0.25">
      <c r="A148" s="161"/>
      <c r="B148" s="78" t="s">
        <v>16</v>
      </c>
      <c r="C148" s="79">
        <v>4500</v>
      </c>
      <c r="D148" s="79">
        <v>8000</v>
      </c>
      <c r="E148" s="164"/>
      <c r="F148" s="165"/>
      <c r="G148" s="80">
        <v>5500</v>
      </c>
      <c r="H148" s="80">
        <v>10000</v>
      </c>
      <c r="I148" s="164"/>
      <c r="J148" s="165"/>
    </row>
    <row r="149" spans="1:10" x14ac:dyDescent="0.25">
      <c r="A149" s="161"/>
      <c r="B149" s="78" t="s">
        <v>17</v>
      </c>
      <c r="C149" s="79">
        <v>4500</v>
      </c>
      <c r="D149" s="79">
        <v>8000</v>
      </c>
      <c r="E149" s="164"/>
      <c r="F149" s="165"/>
      <c r="G149" s="80">
        <v>5500</v>
      </c>
      <c r="H149" s="80">
        <v>10000</v>
      </c>
      <c r="I149" s="164"/>
      <c r="J149" s="165"/>
    </row>
    <row r="150" spans="1:10" x14ac:dyDescent="0.25">
      <c r="A150" s="161"/>
      <c r="B150" s="78" t="s">
        <v>18</v>
      </c>
      <c r="C150" s="79">
        <v>4500</v>
      </c>
      <c r="D150" s="79"/>
      <c r="E150" s="166"/>
      <c r="F150" s="167"/>
      <c r="G150" s="80">
        <v>5500</v>
      </c>
      <c r="H150" s="80"/>
      <c r="I150" s="166"/>
      <c r="J150" s="167"/>
    </row>
    <row r="151" spans="1:10" x14ac:dyDescent="0.25">
      <c r="A151" s="161" t="s">
        <v>139</v>
      </c>
      <c r="B151" s="78" t="s">
        <v>14</v>
      </c>
      <c r="C151" s="79">
        <v>4500</v>
      </c>
      <c r="D151" s="79">
        <v>8000</v>
      </c>
      <c r="E151" s="162" t="s">
        <v>140</v>
      </c>
      <c r="F151" s="163"/>
      <c r="G151" s="80">
        <v>5500</v>
      </c>
      <c r="H151" s="80">
        <v>10000</v>
      </c>
      <c r="I151" s="162" t="s">
        <v>140</v>
      </c>
      <c r="J151" s="163"/>
    </row>
    <row r="152" spans="1:10" x14ac:dyDescent="0.25">
      <c r="A152" s="161"/>
      <c r="B152" s="78" t="s">
        <v>15</v>
      </c>
      <c r="C152" s="79">
        <v>4500</v>
      </c>
      <c r="D152" s="79">
        <v>8000</v>
      </c>
      <c r="E152" s="164"/>
      <c r="F152" s="165"/>
      <c r="G152" s="80">
        <v>5500</v>
      </c>
      <c r="H152" s="80">
        <v>10000</v>
      </c>
      <c r="I152" s="164"/>
      <c r="J152" s="165"/>
    </row>
    <row r="153" spans="1:10" x14ac:dyDescent="0.25">
      <c r="A153" s="161"/>
      <c r="B153" s="78" t="s">
        <v>16</v>
      </c>
      <c r="C153" s="79">
        <v>4500</v>
      </c>
      <c r="D153" s="79">
        <v>8000</v>
      </c>
      <c r="E153" s="164"/>
      <c r="F153" s="165"/>
      <c r="G153" s="80">
        <v>5500</v>
      </c>
      <c r="H153" s="80">
        <v>10000</v>
      </c>
      <c r="I153" s="164"/>
      <c r="J153" s="165"/>
    </row>
    <row r="154" spans="1:10" x14ac:dyDescent="0.25">
      <c r="A154" s="161"/>
      <c r="B154" s="78" t="s">
        <v>17</v>
      </c>
      <c r="C154" s="79">
        <v>4500</v>
      </c>
      <c r="D154" s="79">
        <v>8000</v>
      </c>
      <c r="E154" s="164"/>
      <c r="F154" s="165"/>
      <c r="G154" s="80">
        <v>5500</v>
      </c>
      <c r="H154" s="80">
        <v>10000</v>
      </c>
      <c r="I154" s="164"/>
      <c r="J154" s="165"/>
    </row>
    <row r="155" spans="1:10" x14ac:dyDescent="0.25">
      <c r="A155" s="161"/>
      <c r="B155" s="78" t="s">
        <v>18</v>
      </c>
      <c r="C155" s="79">
        <v>4500</v>
      </c>
      <c r="D155" s="79"/>
      <c r="E155" s="166"/>
      <c r="F155" s="167"/>
      <c r="G155" s="80">
        <v>5500</v>
      </c>
      <c r="H155" s="80"/>
      <c r="I155" s="166"/>
      <c r="J155" s="167"/>
    </row>
    <row r="156" spans="1:10" ht="15.75" customHeight="1" x14ac:dyDescent="0.25">
      <c r="A156" s="161" t="s">
        <v>141</v>
      </c>
      <c r="B156" s="78" t="s">
        <v>14</v>
      </c>
      <c r="C156" s="79">
        <v>4500</v>
      </c>
      <c r="D156" s="79">
        <v>8000</v>
      </c>
      <c r="E156" s="162" t="s">
        <v>143</v>
      </c>
      <c r="F156" s="163"/>
      <c r="G156" s="80">
        <v>5500</v>
      </c>
      <c r="H156" s="80">
        <v>10000</v>
      </c>
      <c r="I156" s="162" t="s">
        <v>143</v>
      </c>
      <c r="J156" s="163"/>
    </row>
    <row r="157" spans="1:10" x14ac:dyDescent="0.25">
      <c r="A157" s="161"/>
      <c r="B157" s="78" t="s">
        <v>15</v>
      </c>
      <c r="C157" s="79">
        <v>4500</v>
      </c>
      <c r="D157" s="79">
        <v>8000</v>
      </c>
      <c r="E157" s="164"/>
      <c r="F157" s="165"/>
      <c r="G157" s="80">
        <v>5500</v>
      </c>
      <c r="H157" s="80">
        <v>10000</v>
      </c>
      <c r="I157" s="164"/>
      <c r="J157" s="165"/>
    </row>
    <row r="158" spans="1:10" x14ac:dyDescent="0.25">
      <c r="A158" s="161"/>
      <c r="B158" s="78" t="s">
        <v>16</v>
      </c>
      <c r="C158" s="79">
        <v>4500</v>
      </c>
      <c r="D158" s="79">
        <v>8000</v>
      </c>
      <c r="E158" s="164"/>
      <c r="F158" s="165"/>
      <c r="G158" s="80">
        <v>5500</v>
      </c>
      <c r="H158" s="80">
        <v>10000</v>
      </c>
      <c r="I158" s="164"/>
      <c r="J158" s="165"/>
    </row>
    <row r="159" spans="1:10" x14ac:dyDescent="0.25">
      <c r="A159" s="161"/>
      <c r="B159" s="78" t="s">
        <v>17</v>
      </c>
      <c r="C159" s="79">
        <v>4500</v>
      </c>
      <c r="D159" s="79">
        <v>8000</v>
      </c>
      <c r="E159" s="164"/>
      <c r="F159" s="165"/>
      <c r="G159" s="80">
        <v>5500</v>
      </c>
      <c r="H159" s="80">
        <v>10000</v>
      </c>
      <c r="I159" s="164"/>
      <c r="J159" s="165"/>
    </row>
    <row r="160" spans="1:10" x14ac:dyDescent="0.25">
      <c r="A160" s="161"/>
      <c r="B160" s="78" t="s">
        <v>18</v>
      </c>
      <c r="C160" s="79">
        <v>4500</v>
      </c>
      <c r="D160" s="79"/>
      <c r="E160" s="166"/>
      <c r="F160" s="167"/>
      <c r="G160" s="80">
        <v>5500</v>
      </c>
      <c r="H160" s="80"/>
      <c r="I160" s="166"/>
      <c r="J160" s="167"/>
    </row>
    <row r="161" spans="1:10" ht="15.75" customHeight="1" x14ac:dyDescent="0.25">
      <c r="A161" s="161" t="s">
        <v>142</v>
      </c>
      <c r="B161" s="78" t="s">
        <v>14</v>
      </c>
      <c r="C161" s="79">
        <v>4500</v>
      </c>
      <c r="D161" s="79">
        <v>8000</v>
      </c>
      <c r="E161" s="162" t="s">
        <v>144</v>
      </c>
      <c r="F161" s="163"/>
      <c r="G161" s="80">
        <v>5500</v>
      </c>
      <c r="H161" s="80">
        <v>10000</v>
      </c>
      <c r="I161" s="162" t="s">
        <v>144</v>
      </c>
      <c r="J161" s="163"/>
    </row>
    <row r="162" spans="1:10" x14ac:dyDescent="0.25">
      <c r="A162" s="161"/>
      <c r="B162" s="78" t="s">
        <v>15</v>
      </c>
      <c r="C162" s="79">
        <v>4500</v>
      </c>
      <c r="D162" s="79">
        <v>8000</v>
      </c>
      <c r="E162" s="164"/>
      <c r="F162" s="165"/>
      <c r="G162" s="80">
        <v>5500</v>
      </c>
      <c r="H162" s="80">
        <v>10000</v>
      </c>
      <c r="I162" s="164"/>
      <c r="J162" s="165"/>
    </row>
    <row r="163" spans="1:10" x14ac:dyDescent="0.25">
      <c r="A163" s="161"/>
      <c r="B163" s="78" t="s">
        <v>16</v>
      </c>
      <c r="C163" s="79">
        <v>4500</v>
      </c>
      <c r="D163" s="79">
        <v>8000</v>
      </c>
      <c r="E163" s="164"/>
      <c r="F163" s="165"/>
      <c r="G163" s="80">
        <v>5500</v>
      </c>
      <c r="H163" s="80">
        <v>10000</v>
      </c>
      <c r="I163" s="164"/>
      <c r="J163" s="165"/>
    </row>
    <row r="164" spans="1:10" x14ac:dyDescent="0.25">
      <c r="A164" s="161"/>
      <c r="B164" s="78" t="s">
        <v>17</v>
      </c>
      <c r="C164" s="79">
        <v>4500</v>
      </c>
      <c r="D164" s="79">
        <v>8000</v>
      </c>
      <c r="E164" s="164"/>
      <c r="F164" s="165"/>
      <c r="G164" s="80">
        <v>5500</v>
      </c>
      <c r="H164" s="80">
        <v>10000</v>
      </c>
      <c r="I164" s="164"/>
      <c r="J164" s="165"/>
    </row>
    <row r="165" spans="1:10" x14ac:dyDescent="0.25">
      <c r="A165" s="161"/>
      <c r="B165" s="78" t="s">
        <v>18</v>
      </c>
      <c r="C165" s="79">
        <v>4500</v>
      </c>
      <c r="D165" s="79"/>
      <c r="E165" s="166"/>
      <c r="F165" s="167"/>
      <c r="G165" s="80">
        <v>5500</v>
      </c>
      <c r="H165" s="80"/>
      <c r="I165" s="166"/>
      <c r="J165" s="167"/>
    </row>
    <row r="166" spans="1:10" s="170" customFormat="1" ht="21.75" customHeight="1" x14ac:dyDescent="0.25">
      <c r="A166" s="161" t="s">
        <v>145</v>
      </c>
      <c r="B166" s="78" t="s">
        <v>14</v>
      </c>
      <c r="C166" s="79">
        <f>[3]INJAI!$E$4</f>
        <v>4500</v>
      </c>
      <c r="D166" s="79">
        <f>[3]INJAI!$J$4</f>
        <v>8000</v>
      </c>
      <c r="E166" s="79">
        <f>[3]INJAI!$E$6</f>
        <v>55067</v>
      </c>
      <c r="F166" s="79">
        <f>[3]INJAI!$J$6</f>
        <v>107195</v>
      </c>
      <c r="G166" s="80">
        <f>[3]INJAI!$M$4</f>
        <v>5500</v>
      </c>
      <c r="H166" s="80">
        <f>[3]INJAI!$R$4</f>
        <v>10000</v>
      </c>
      <c r="I166" s="80">
        <f>[3]INJAI!$M$6</f>
        <v>63709</v>
      </c>
      <c r="J166" s="80">
        <f>[3]INJAI!$R$6</f>
        <v>120772.74</v>
      </c>
    </row>
    <row r="167" spans="1:10" s="170" customFormat="1" ht="21.75" customHeight="1" x14ac:dyDescent="0.25">
      <c r="A167" s="161"/>
      <c r="B167" s="78" t="s">
        <v>15</v>
      </c>
      <c r="C167" s="79">
        <f>[3]INJAI!$E$4</f>
        <v>4500</v>
      </c>
      <c r="D167" s="79">
        <f>[3]INJAI!$J$4</f>
        <v>8000</v>
      </c>
      <c r="E167" s="79">
        <f>[3]INJAI!$F$6</f>
        <v>63283</v>
      </c>
      <c r="F167" s="79">
        <f>[3]INJAI!$J$6</f>
        <v>107195</v>
      </c>
      <c r="G167" s="80">
        <f>[3]INJAI!$M$4</f>
        <v>5500</v>
      </c>
      <c r="H167" s="80">
        <f>[3]INJAI!$R$4</f>
        <v>10000</v>
      </c>
      <c r="I167" s="80">
        <f>[3]INJAI!$N$6</f>
        <v>73629</v>
      </c>
      <c r="J167" s="80">
        <f>[3]INJAI!$R$6</f>
        <v>120772.74</v>
      </c>
    </row>
    <row r="168" spans="1:10" s="170" customFormat="1" ht="21.75" customHeight="1" x14ac:dyDescent="0.25">
      <c r="A168" s="161"/>
      <c r="B168" s="78" t="s">
        <v>16</v>
      </c>
      <c r="C168" s="79">
        <f>[3]INJAI!$E$4</f>
        <v>4500</v>
      </c>
      <c r="D168" s="79">
        <f>[3]INJAI!$J$4</f>
        <v>8000</v>
      </c>
      <c r="E168" s="79">
        <f>[3]INJAI!$G$6</f>
        <v>70565</v>
      </c>
      <c r="F168" s="79">
        <f>[3]INJAI!$J$6</f>
        <v>107195</v>
      </c>
      <c r="G168" s="80">
        <f>[3]INJAI!$M$4</f>
        <v>5500</v>
      </c>
      <c r="H168" s="80">
        <f>[3]INJAI!$R$4</f>
        <v>10000</v>
      </c>
      <c r="I168" s="80">
        <f>[3]INJAI!$O$6</f>
        <v>82607</v>
      </c>
      <c r="J168" s="80">
        <f>[3]INJAI!$R$6</f>
        <v>120772.74</v>
      </c>
    </row>
    <row r="169" spans="1:10" s="170" customFormat="1" ht="21.75" customHeight="1" x14ac:dyDescent="0.25">
      <c r="A169" s="161"/>
      <c r="B169" s="78" t="s">
        <v>17</v>
      </c>
      <c r="C169" s="79">
        <f>[3]INJAI!$E$4</f>
        <v>4500</v>
      </c>
      <c r="D169" s="79">
        <f>[3]INJAI!$J$4</f>
        <v>8000</v>
      </c>
      <c r="E169" s="79">
        <f>[3]INJAI!$H$6</f>
        <v>76804</v>
      </c>
      <c r="F169" s="79">
        <f>[3]INJAI!$K$6</f>
        <v>123843</v>
      </c>
      <c r="G169" s="80">
        <f>[3]INJAI!$M$4</f>
        <v>5500</v>
      </c>
      <c r="H169" s="80">
        <f>[3]INJAI!$R$4</f>
        <v>10000</v>
      </c>
      <c r="I169" s="80">
        <f>[3]INJAI!$P$6</f>
        <v>90863</v>
      </c>
      <c r="J169" s="80">
        <f>[3]INJAI!$S$6</f>
        <v>141500.74</v>
      </c>
    </row>
    <row r="170" spans="1:10" s="170" customFormat="1" ht="21.75" customHeight="1" x14ac:dyDescent="0.25">
      <c r="A170" s="161"/>
      <c r="B170" s="78" t="s">
        <v>18</v>
      </c>
      <c r="C170" s="79">
        <f>[3]INJAI!$E$4</f>
        <v>4500</v>
      </c>
      <c r="D170" s="79"/>
      <c r="E170" s="79">
        <f>[3]INJAI!$I$6</f>
        <v>83517</v>
      </c>
      <c r="F170" s="79"/>
      <c r="G170" s="80">
        <f>[3]INJAI!$M$4</f>
        <v>5500</v>
      </c>
      <c r="H170" s="80"/>
      <c r="I170" s="80">
        <f>[3]INJAI!$Q$6</f>
        <v>101229</v>
      </c>
      <c r="J170" s="80"/>
    </row>
    <row r="171" spans="1:10" x14ac:dyDescent="0.25">
      <c r="G171" s="20"/>
      <c r="H171" s="20"/>
      <c r="I171" s="20"/>
      <c r="J171" s="20"/>
    </row>
    <row r="172" spans="1:10" x14ac:dyDescent="0.25">
      <c r="G172" s="20"/>
      <c r="H172" s="20"/>
      <c r="I172" s="20"/>
      <c r="J172" s="20"/>
    </row>
    <row r="173" spans="1:10" x14ac:dyDescent="0.25">
      <c r="G173" s="20"/>
      <c r="H173" s="20"/>
      <c r="I173" s="20"/>
      <c r="J173" s="20"/>
    </row>
    <row r="174" spans="1:10" x14ac:dyDescent="0.25">
      <c r="G174" s="20"/>
      <c r="H174" s="20"/>
      <c r="I174" s="20"/>
      <c r="J174" s="20"/>
    </row>
    <row r="175" spans="1:10" x14ac:dyDescent="0.25">
      <c r="G175" s="20"/>
      <c r="H175" s="20"/>
      <c r="I175" s="20"/>
      <c r="J175" s="20"/>
    </row>
    <row r="176" spans="1:10" x14ac:dyDescent="0.25">
      <c r="G176" s="20"/>
      <c r="H176" s="20"/>
      <c r="I176" s="20"/>
      <c r="J176" s="20"/>
    </row>
    <row r="177" spans="7:10" x14ac:dyDescent="0.25">
      <c r="G177" s="20"/>
      <c r="H177" s="20"/>
      <c r="I177" s="20"/>
      <c r="J177" s="20"/>
    </row>
    <row r="178" spans="7:10" x14ac:dyDescent="0.25">
      <c r="G178" s="20"/>
      <c r="H178" s="20"/>
      <c r="I178" s="20"/>
      <c r="J178" s="20"/>
    </row>
    <row r="179" spans="7:10" x14ac:dyDescent="0.25">
      <c r="G179" s="20"/>
      <c r="H179" s="20"/>
      <c r="I179" s="20"/>
      <c r="J179" s="20"/>
    </row>
    <row r="180" spans="7:10" x14ac:dyDescent="0.25">
      <c r="G180" s="20"/>
      <c r="H180" s="20"/>
      <c r="I180" s="20"/>
      <c r="J180" s="20"/>
    </row>
    <row r="181" spans="7:10" x14ac:dyDescent="0.25">
      <c r="G181" s="20"/>
      <c r="H181" s="20"/>
      <c r="I181" s="20"/>
      <c r="J181" s="20"/>
    </row>
    <row r="182" spans="7:10" x14ac:dyDescent="0.25">
      <c r="G182" s="20"/>
      <c r="H182" s="20"/>
      <c r="I182" s="20"/>
      <c r="J182" s="20"/>
    </row>
    <row r="183" spans="7:10" x14ac:dyDescent="0.25">
      <c r="G183" s="20"/>
      <c r="H183" s="20"/>
      <c r="I183" s="20"/>
      <c r="J183" s="20"/>
    </row>
    <row r="184" spans="7:10" x14ac:dyDescent="0.25">
      <c r="G184" s="20"/>
      <c r="H184" s="20"/>
      <c r="I184" s="20"/>
      <c r="J184" s="20"/>
    </row>
    <row r="185" spans="7:10" x14ac:dyDescent="0.25">
      <c r="G185" s="20"/>
      <c r="H185" s="20"/>
      <c r="I185" s="20"/>
      <c r="J185" s="20"/>
    </row>
    <row r="186" spans="7:10" x14ac:dyDescent="0.25">
      <c r="G186" s="20"/>
      <c r="H186" s="20"/>
      <c r="I186" s="20"/>
      <c r="J186" s="20"/>
    </row>
    <row r="187" spans="7:10" x14ac:dyDescent="0.25">
      <c r="G187" s="20"/>
      <c r="H187" s="20"/>
      <c r="I187" s="20"/>
      <c r="J187" s="20"/>
    </row>
    <row r="188" spans="7:10" x14ac:dyDescent="0.25">
      <c r="G188" s="20"/>
      <c r="H188" s="20"/>
      <c r="I188" s="20"/>
      <c r="J188" s="20"/>
    </row>
    <row r="189" spans="7:10" x14ac:dyDescent="0.25">
      <c r="G189" s="20"/>
      <c r="H189" s="20"/>
      <c r="I189" s="20"/>
      <c r="J189" s="20"/>
    </row>
    <row r="190" spans="7:10" x14ac:dyDescent="0.25">
      <c r="G190" s="20"/>
      <c r="H190" s="20"/>
      <c r="I190" s="20"/>
      <c r="J190" s="20"/>
    </row>
    <row r="191" spans="7:10" x14ac:dyDescent="0.25">
      <c r="G191" s="20"/>
      <c r="H191" s="20"/>
      <c r="I191" s="20"/>
      <c r="J191" s="20"/>
    </row>
    <row r="192" spans="7:10" x14ac:dyDescent="0.25">
      <c r="G192" s="20"/>
      <c r="H192" s="20"/>
      <c r="I192" s="20"/>
      <c r="J192" s="20"/>
    </row>
    <row r="193" spans="7:10" x14ac:dyDescent="0.25">
      <c r="G193" s="20"/>
      <c r="H193" s="20"/>
      <c r="I193" s="20"/>
      <c r="J193" s="20"/>
    </row>
    <row r="194" spans="7:10" x14ac:dyDescent="0.25">
      <c r="G194" s="20"/>
      <c r="H194" s="20"/>
      <c r="I194" s="20"/>
      <c r="J194" s="20"/>
    </row>
    <row r="195" spans="7:10" x14ac:dyDescent="0.25">
      <c r="G195" s="20"/>
      <c r="H195" s="20"/>
      <c r="I195" s="20"/>
      <c r="J195" s="20"/>
    </row>
    <row r="196" spans="7:10" x14ac:dyDescent="0.25">
      <c r="G196" s="20"/>
      <c r="H196" s="20"/>
      <c r="I196" s="20"/>
      <c r="J196" s="20"/>
    </row>
    <row r="197" spans="7:10" x14ac:dyDescent="0.25">
      <c r="G197" s="20"/>
      <c r="H197" s="20"/>
      <c r="I197" s="20"/>
      <c r="J197" s="20"/>
    </row>
    <row r="198" spans="7:10" x14ac:dyDescent="0.25">
      <c r="G198" s="20"/>
      <c r="H198" s="20"/>
      <c r="I198" s="20"/>
      <c r="J198" s="20"/>
    </row>
    <row r="199" spans="7:10" x14ac:dyDescent="0.25">
      <c r="G199" s="20"/>
      <c r="H199" s="20"/>
      <c r="I199" s="20"/>
      <c r="J199" s="20"/>
    </row>
    <row r="200" spans="7:10" x14ac:dyDescent="0.25">
      <c r="G200" s="20"/>
      <c r="H200" s="20"/>
      <c r="I200" s="20"/>
      <c r="J200" s="20"/>
    </row>
    <row r="201" spans="7:10" x14ac:dyDescent="0.25">
      <c r="G201" s="20"/>
      <c r="H201" s="20"/>
      <c r="I201" s="20"/>
      <c r="J201" s="20"/>
    </row>
    <row r="202" spans="7:10" x14ac:dyDescent="0.25">
      <c r="G202" s="20"/>
      <c r="H202" s="20"/>
      <c r="I202" s="20"/>
      <c r="J202" s="20"/>
    </row>
    <row r="203" spans="7:10" x14ac:dyDescent="0.25">
      <c r="G203" s="20"/>
      <c r="H203" s="20"/>
      <c r="I203" s="20"/>
      <c r="J203" s="20"/>
    </row>
    <row r="204" spans="7:10" x14ac:dyDescent="0.25">
      <c r="G204" s="20"/>
      <c r="H204" s="20"/>
      <c r="I204" s="20"/>
      <c r="J204" s="20"/>
    </row>
    <row r="205" spans="7:10" x14ac:dyDescent="0.25">
      <c r="G205" s="20"/>
      <c r="H205" s="20"/>
      <c r="I205" s="20"/>
      <c r="J205" s="20"/>
    </row>
    <row r="206" spans="7:10" x14ac:dyDescent="0.25">
      <c r="G206" s="20"/>
      <c r="H206" s="20"/>
      <c r="I206" s="20"/>
      <c r="J206" s="20"/>
    </row>
    <row r="207" spans="7:10" x14ac:dyDescent="0.25">
      <c r="G207" s="20"/>
      <c r="H207" s="20"/>
      <c r="I207" s="20"/>
      <c r="J207" s="20"/>
    </row>
    <row r="208" spans="7:10" x14ac:dyDescent="0.25">
      <c r="G208" s="20"/>
      <c r="H208" s="20"/>
      <c r="I208" s="20"/>
      <c r="J208" s="20"/>
    </row>
    <row r="209" spans="7:10" x14ac:dyDescent="0.25">
      <c r="G209" s="20"/>
      <c r="H209" s="20"/>
      <c r="I209" s="20"/>
      <c r="J209" s="20"/>
    </row>
    <row r="210" spans="7:10" x14ac:dyDescent="0.25">
      <c r="G210" s="20"/>
      <c r="H210" s="20"/>
      <c r="I210" s="20"/>
      <c r="J210" s="20"/>
    </row>
    <row r="211" spans="7:10" x14ac:dyDescent="0.25">
      <c r="G211" s="20"/>
      <c r="H211" s="20"/>
      <c r="I211" s="20"/>
      <c r="J211" s="20"/>
    </row>
    <row r="212" spans="7:10" x14ac:dyDescent="0.25">
      <c r="G212" s="20"/>
      <c r="H212" s="20"/>
      <c r="I212" s="20"/>
      <c r="J212" s="20"/>
    </row>
    <row r="213" spans="7:10" x14ac:dyDescent="0.25">
      <c r="G213" s="20"/>
      <c r="H213" s="20"/>
      <c r="I213" s="20"/>
      <c r="J213" s="20"/>
    </row>
    <row r="214" spans="7:10" x14ac:dyDescent="0.25">
      <c r="G214" s="20"/>
      <c r="H214" s="20"/>
      <c r="I214" s="20"/>
      <c r="J214" s="20"/>
    </row>
    <row r="215" spans="7:10" x14ac:dyDescent="0.25">
      <c r="G215" s="20"/>
      <c r="H215" s="20"/>
      <c r="I215" s="20"/>
      <c r="J215" s="20"/>
    </row>
    <row r="216" spans="7:10" x14ac:dyDescent="0.25">
      <c r="G216" s="20"/>
      <c r="H216" s="20"/>
      <c r="I216" s="20"/>
      <c r="J216" s="20"/>
    </row>
    <row r="217" spans="7:10" x14ac:dyDescent="0.25">
      <c r="G217" s="20"/>
      <c r="H217" s="20"/>
      <c r="I217" s="20"/>
      <c r="J217" s="20"/>
    </row>
    <row r="218" spans="7:10" x14ac:dyDescent="0.25">
      <c r="G218" s="20"/>
      <c r="H218" s="20"/>
      <c r="I218" s="20"/>
      <c r="J218" s="20"/>
    </row>
    <row r="219" spans="7:10" x14ac:dyDescent="0.25">
      <c r="G219" s="20"/>
      <c r="H219" s="20"/>
      <c r="I219" s="20"/>
      <c r="J219" s="20"/>
    </row>
    <row r="220" spans="7:10" x14ac:dyDescent="0.25">
      <c r="G220" s="20"/>
      <c r="H220" s="20"/>
      <c r="I220" s="20"/>
      <c r="J220" s="20"/>
    </row>
    <row r="221" spans="7:10" x14ac:dyDescent="0.25">
      <c r="G221" s="20"/>
      <c r="H221" s="20"/>
      <c r="I221" s="20"/>
      <c r="J221" s="20"/>
    </row>
    <row r="222" spans="7:10" x14ac:dyDescent="0.25">
      <c r="G222" s="20"/>
      <c r="H222" s="20"/>
      <c r="I222" s="20"/>
      <c r="J222" s="20"/>
    </row>
    <row r="223" spans="7:10" x14ac:dyDescent="0.25">
      <c r="G223" s="20"/>
      <c r="H223" s="20"/>
      <c r="I223" s="20"/>
      <c r="J223" s="20"/>
    </row>
    <row r="224" spans="7:10" x14ac:dyDescent="0.25">
      <c r="G224" s="20"/>
      <c r="H224" s="20"/>
      <c r="I224" s="20"/>
      <c r="J224" s="20"/>
    </row>
    <row r="225" spans="7:10" x14ac:dyDescent="0.25">
      <c r="G225" s="20"/>
      <c r="H225" s="20"/>
      <c r="I225" s="20"/>
      <c r="J225" s="20"/>
    </row>
    <row r="226" spans="7:10" x14ac:dyDescent="0.25">
      <c r="G226" s="20"/>
      <c r="H226" s="20"/>
      <c r="I226" s="20"/>
      <c r="J226" s="20"/>
    </row>
    <row r="227" spans="7:10" x14ac:dyDescent="0.25">
      <c r="G227" s="20"/>
      <c r="H227" s="20"/>
      <c r="I227" s="20"/>
      <c r="J227" s="20"/>
    </row>
    <row r="228" spans="7:10" x14ac:dyDescent="0.25">
      <c r="G228" s="20"/>
      <c r="H228" s="20"/>
      <c r="I228" s="20"/>
      <c r="J228" s="20"/>
    </row>
    <row r="229" spans="7:10" x14ac:dyDescent="0.25">
      <c r="G229" s="20"/>
      <c r="H229" s="20"/>
      <c r="I229" s="20"/>
      <c r="J229" s="20"/>
    </row>
    <row r="230" spans="7:10" x14ac:dyDescent="0.25">
      <c r="G230" s="20"/>
      <c r="H230" s="20"/>
      <c r="I230" s="20"/>
      <c r="J230" s="20"/>
    </row>
    <row r="231" spans="7:10" x14ac:dyDescent="0.25">
      <c r="G231" s="20"/>
      <c r="H231" s="20"/>
      <c r="I231" s="20"/>
      <c r="J231" s="20"/>
    </row>
    <row r="232" spans="7:10" x14ac:dyDescent="0.25">
      <c r="G232" s="20"/>
      <c r="H232" s="20"/>
      <c r="I232" s="20"/>
      <c r="J232" s="20"/>
    </row>
    <row r="233" spans="7:10" x14ac:dyDescent="0.25">
      <c r="G233" s="20"/>
      <c r="H233" s="20"/>
      <c r="I233" s="20"/>
      <c r="J233" s="20"/>
    </row>
    <row r="234" spans="7:10" x14ac:dyDescent="0.25">
      <c r="G234" s="20"/>
      <c r="H234" s="20"/>
      <c r="I234" s="20"/>
      <c r="J234" s="20"/>
    </row>
    <row r="235" spans="7:10" x14ac:dyDescent="0.25">
      <c r="G235" s="20"/>
      <c r="H235" s="20"/>
      <c r="I235" s="20"/>
      <c r="J235" s="20"/>
    </row>
    <row r="236" spans="7:10" x14ac:dyDescent="0.25">
      <c r="G236" s="20"/>
      <c r="H236" s="20"/>
      <c r="I236" s="20"/>
      <c r="J236" s="20"/>
    </row>
    <row r="237" spans="7:10" x14ac:dyDescent="0.25">
      <c r="G237" s="20"/>
      <c r="H237" s="20"/>
      <c r="I237" s="20"/>
      <c r="J237" s="20"/>
    </row>
    <row r="238" spans="7:10" x14ac:dyDescent="0.25">
      <c r="G238" s="20"/>
      <c r="H238" s="20"/>
      <c r="I238" s="20"/>
      <c r="J238" s="20"/>
    </row>
    <row r="239" spans="7:10" x14ac:dyDescent="0.25">
      <c r="G239" s="20"/>
      <c r="H239" s="20"/>
      <c r="I239" s="20"/>
      <c r="J239" s="20"/>
    </row>
    <row r="240" spans="7:10" x14ac:dyDescent="0.25">
      <c r="G240" s="20"/>
      <c r="H240" s="20"/>
      <c r="I240" s="20"/>
      <c r="J240" s="20"/>
    </row>
    <row r="241" spans="7:10" x14ac:dyDescent="0.25">
      <c r="G241" s="20"/>
      <c r="H241" s="20"/>
      <c r="I241" s="20"/>
      <c r="J241" s="20"/>
    </row>
    <row r="242" spans="7:10" x14ac:dyDescent="0.25">
      <c r="G242" s="20"/>
      <c r="H242" s="20"/>
      <c r="I242" s="20"/>
      <c r="J242" s="20"/>
    </row>
    <row r="243" spans="7:10" x14ac:dyDescent="0.25">
      <c r="G243" s="20"/>
      <c r="H243" s="20"/>
      <c r="I243" s="20"/>
      <c r="J243" s="20"/>
    </row>
    <row r="244" spans="7:10" x14ac:dyDescent="0.25">
      <c r="G244" s="20"/>
      <c r="H244" s="20"/>
      <c r="I244" s="20"/>
      <c r="J244" s="20"/>
    </row>
    <row r="245" spans="7:10" x14ac:dyDescent="0.25">
      <c r="G245" s="20"/>
      <c r="H245" s="20"/>
      <c r="I245" s="20"/>
      <c r="J245" s="20"/>
    </row>
    <row r="246" spans="7:10" x14ac:dyDescent="0.25">
      <c r="G246" s="20"/>
      <c r="H246" s="20"/>
      <c r="I246" s="20"/>
      <c r="J246" s="20"/>
    </row>
    <row r="247" spans="7:10" x14ac:dyDescent="0.25">
      <c r="G247" s="20"/>
      <c r="H247" s="20"/>
      <c r="I247" s="20"/>
      <c r="J247" s="20"/>
    </row>
    <row r="248" spans="7:10" x14ac:dyDescent="0.25">
      <c r="G248" s="20"/>
      <c r="H248" s="20"/>
      <c r="I248" s="20"/>
      <c r="J248" s="20"/>
    </row>
    <row r="249" spans="7:10" x14ac:dyDescent="0.25">
      <c r="G249" s="20"/>
      <c r="H249" s="20"/>
      <c r="I249" s="20"/>
      <c r="J249" s="20"/>
    </row>
    <row r="250" spans="7:10" x14ac:dyDescent="0.25">
      <c r="G250" s="20"/>
      <c r="H250" s="20"/>
      <c r="I250" s="20"/>
      <c r="J250" s="20"/>
    </row>
    <row r="251" spans="7:10" x14ac:dyDescent="0.25">
      <c r="G251" s="20"/>
      <c r="H251" s="20"/>
      <c r="I251" s="20"/>
      <c r="J251" s="20"/>
    </row>
    <row r="252" spans="7:10" x14ac:dyDescent="0.25">
      <c r="G252" s="20"/>
      <c r="H252" s="20"/>
      <c r="I252" s="20"/>
      <c r="J252" s="20"/>
    </row>
    <row r="253" spans="7:10" x14ac:dyDescent="0.25">
      <c r="G253" s="20"/>
      <c r="H253" s="20"/>
      <c r="I253" s="20"/>
      <c r="J253" s="20"/>
    </row>
    <row r="254" spans="7:10" x14ac:dyDescent="0.25">
      <c r="G254" s="20"/>
      <c r="H254" s="20"/>
      <c r="I254" s="20"/>
      <c r="J254" s="20"/>
    </row>
    <row r="255" spans="7:10" x14ac:dyDescent="0.25">
      <c r="G255" s="20"/>
      <c r="H255" s="20"/>
      <c r="I255" s="20"/>
      <c r="J255" s="20"/>
    </row>
    <row r="256" spans="7:10" x14ac:dyDescent="0.25">
      <c r="G256" s="20"/>
      <c r="H256" s="20"/>
      <c r="I256" s="20"/>
      <c r="J256" s="20"/>
    </row>
    <row r="257" spans="7:10" x14ac:dyDescent="0.25">
      <c r="G257" s="20"/>
      <c r="H257" s="20"/>
      <c r="I257" s="20"/>
      <c r="J257" s="20"/>
    </row>
    <row r="258" spans="7:10" x14ac:dyDescent="0.25">
      <c r="G258" s="20"/>
      <c r="H258" s="20"/>
      <c r="I258" s="20"/>
      <c r="J258" s="20"/>
    </row>
    <row r="259" spans="7:10" x14ac:dyDescent="0.25">
      <c r="G259" s="20"/>
      <c r="H259" s="20"/>
      <c r="I259" s="20"/>
      <c r="J259" s="20"/>
    </row>
    <row r="260" spans="7:10" x14ac:dyDescent="0.25">
      <c r="G260" s="20"/>
      <c r="H260" s="20"/>
      <c r="I260" s="20"/>
      <c r="J260" s="20"/>
    </row>
    <row r="261" spans="7:10" x14ac:dyDescent="0.25">
      <c r="G261" s="20"/>
      <c r="H261" s="20"/>
      <c r="I261" s="20"/>
      <c r="J261" s="20"/>
    </row>
    <row r="262" spans="7:10" x14ac:dyDescent="0.25">
      <c r="G262" s="20"/>
      <c r="H262" s="20"/>
      <c r="I262" s="20"/>
      <c r="J262" s="20"/>
    </row>
    <row r="263" spans="7:10" x14ac:dyDescent="0.25">
      <c r="G263" s="20"/>
      <c r="H263" s="20"/>
      <c r="I263" s="20"/>
      <c r="J263" s="20"/>
    </row>
    <row r="264" spans="7:10" x14ac:dyDescent="0.25">
      <c r="G264" s="20"/>
      <c r="H264" s="20"/>
      <c r="I264" s="20"/>
      <c r="J264" s="20"/>
    </row>
    <row r="265" spans="7:10" x14ac:dyDescent="0.25">
      <c r="G265" s="20"/>
      <c r="H265" s="20"/>
      <c r="I265" s="20"/>
      <c r="J265" s="20"/>
    </row>
    <row r="266" spans="7:10" x14ac:dyDescent="0.25">
      <c r="G266" s="20"/>
      <c r="H266" s="20"/>
      <c r="I266" s="20"/>
      <c r="J266" s="20"/>
    </row>
    <row r="267" spans="7:10" x14ac:dyDescent="0.25">
      <c r="G267" s="20"/>
      <c r="H267" s="20"/>
      <c r="I267" s="20"/>
      <c r="J267" s="20"/>
    </row>
    <row r="268" spans="7:10" x14ac:dyDescent="0.25">
      <c r="G268" s="20"/>
      <c r="H268" s="20"/>
      <c r="I268" s="20"/>
      <c r="J268" s="20"/>
    </row>
    <row r="269" spans="7:10" x14ac:dyDescent="0.25">
      <c r="G269" s="20"/>
      <c r="H269" s="20"/>
      <c r="I269" s="20"/>
      <c r="J269" s="20"/>
    </row>
    <row r="270" spans="7:10" x14ac:dyDescent="0.25">
      <c r="G270" s="20"/>
      <c r="H270" s="20"/>
      <c r="I270" s="20"/>
      <c r="J270" s="20"/>
    </row>
    <row r="271" spans="7:10" x14ac:dyDescent="0.25">
      <c r="G271" s="20"/>
      <c r="H271" s="20"/>
      <c r="I271" s="20"/>
      <c r="J271" s="20"/>
    </row>
    <row r="272" spans="7:10" x14ac:dyDescent="0.25">
      <c r="G272" s="20"/>
      <c r="H272" s="20"/>
      <c r="I272" s="20"/>
      <c r="J272" s="20"/>
    </row>
    <row r="273" spans="7:10" x14ac:dyDescent="0.25">
      <c r="G273" s="20"/>
      <c r="H273" s="20"/>
      <c r="I273" s="20"/>
      <c r="J273" s="20"/>
    </row>
    <row r="274" spans="7:10" x14ac:dyDescent="0.25">
      <c r="G274" s="20"/>
      <c r="H274" s="20"/>
      <c r="I274" s="20"/>
      <c r="J274" s="20"/>
    </row>
    <row r="275" spans="7:10" x14ac:dyDescent="0.25">
      <c r="G275" s="20"/>
      <c r="H275" s="20"/>
      <c r="I275" s="20"/>
      <c r="J275" s="20"/>
    </row>
    <row r="276" spans="7:10" x14ac:dyDescent="0.25">
      <c r="G276" s="20"/>
      <c r="H276" s="20"/>
      <c r="I276" s="20"/>
      <c r="J276" s="20"/>
    </row>
    <row r="277" spans="7:10" x14ac:dyDescent="0.25">
      <c r="G277" s="20"/>
      <c r="H277" s="20"/>
      <c r="I277" s="20"/>
      <c r="J277" s="20"/>
    </row>
    <row r="278" spans="7:10" x14ac:dyDescent="0.25">
      <c r="G278" s="20"/>
      <c r="H278" s="20"/>
      <c r="I278" s="20"/>
      <c r="J278" s="20"/>
    </row>
    <row r="279" spans="7:10" x14ac:dyDescent="0.25">
      <c r="G279" s="20"/>
      <c r="H279" s="20"/>
      <c r="I279" s="20"/>
      <c r="J279" s="20"/>
    </row>
    <row r="280" spans="7:10" x14ac:dyDescent="0.25">
      <c r="G280" s="20"/>
      <c r="H280" s="20"/>
      <c r="I280" s="20"/>
      <c r="J280" s="20"/>
    </row>
    <row r="281" spans="7:10" x14ac:dyDescent="0.25">
      <c r="G281" s="20"/>
      <c r="H281" s="20"/>
      <c r="I281" s="20"/>
      <c r="J281" s="20"/>
    </row>
    <row r="282" spans="7:10" x14ac:dyDescent="0.25">
      <c r="G282" s="20"/>
      <c r="H282" s="20"/>
      <c r="I282" s="20"/>
      <c r="J282" s="20"/>
    </row>
    <row r="283" spans="7:10" x14ac:dyDescent="0.25">
      <c r="G283" s="20"/>
      <c r="H283" s="20"/>
      <c r="I283" s="20"/>
      <c r="J283" s="20"/>
    </row>
    <row r="284" spans="7:10" x14ac:dyDescent="0.25">
      <c r="G284" s="20"/>
      <c r="H284" s="20"/>
      <c r="I284" s="20"/>
      <c r="J284" s="20"/>
    </row>
    <row r="285" spans="7:10" x14ac:dyDescent="0.25">
      <c r="G285" s="20"/>
      <c r="H285" s="20"/>
      <c r="I285" s="20"/>
      <c r="J285" s="20"/>
    </row>
    <row r="286" spans="7:10" x14ac:dyDescent="0.25">
      <c r="G286" s="20"/>
      <c r="H286" s="20"/>
      <c r="I286" s="20"/>
      <c r="J286" s="20"/>
    </row>
    <row r="287" spans="7:10" x14ac:dyDescent="0.25">
      <c r="G287" s="20"/>
      <c r="H287" s="20"/>
      <c r="I287" s="20"/>
      <c r="J287" s="20"/>
    </row>
    <row r="288" spans="7:10" x14ac:dyDescent="0.25">
      <c r="G288" s="20"/>
      <c r="H288" s="20"/>
      <c r="I288" s="20"/>
      <c r="J288" s="20"/>
    </row>
    <row r="289" spans="7:10" x14ac:dyDescent="0.25">
      <c r="G289" s="20"/>
      <c r="H289" s="20"/>
      <c r="I289" s="20"/>
      <c r="J289" s="20"/>
    </row>
    <row r="290" spans="7:10" x14ac:dyDescent="0.25">
      <c r="G290" s="20"/>
      <c r="H290" s="20"/>
      <c r="I290" s="20"/>
      <c r="J290" s="20"/>
    </row>
    <row r="291" spans="7:10" x14ac:dyDescent="0.25">
      <c r="G291" s="20"/>
      <c r="H291" s="20"/>
      <c r="I291" s="20"/>
      <c r="J291" s="20"/>
    </row>
    <row r="292" spans="7:10" x14ac:dyDescent="0.25">
      <c r="G292" s="20"/>
      <c r="H292" s="20"/>
      <c r="I292" s="20"/>
      <c r="J292" s="20"/>
    </row>
    <row r="293" spans="7:10" x14ac:dyDescent="0.25">
      <c r="G293" s="20"/>
      <c r="H293" s="20"/>
      <c r="I293" s="20"/>
      <c r="J293" s="20"/>
    </row>
    <row r="294" spans="7:10" x14ac:dyDescent="0.25">
      <c r="G294" s="20"/>
      <c r="H294" s="20"/>
      <c r="I294" s="20"/>
      <c r="J294" s="20"/>
    </row>
    <row r="295" spans="7:10" x14ac:dyDescent="0.25">
      <c r="G295" s="20"/>
      <c r="H295" s="20"/>
      <c r="I295" s="20"/>
      <c r="J295" s="20"/>
    </row>
    <row r="296" spans="7:10" x14ac:dyDescent="0.25">
      <c r="G296" s="20"/>
      <c r="H296" s="20"/>
      <c r="I296" s="20"/>
      <c r="J296" s="20"/>
    </row>
    <row r="297" spans="7:10" x14ac:dyDescent="0.25">
      <c r="G297" s="20"/>
      <c r="H297" s="20"/>
      <c r="I297" s="20"/>
      <c r="J297" s="20"/>
    </row>
    <row r="298" spans="7:10" x14ac:dyDescent="0.25">
      <c r="G298" s="20"/>
      <c r="H298" s="20"/>
      <c r="I298" s="20"/>
      <c r="J298" s="20"/>
    </row>
    <row r="299" spans="7:10" x14ac:dyDescent="0.25">
      <c r="G299" s="20"/>
      <c r="H299" s="20"/>
      <c r="I299" s="20"/>
      <c r="J299" s="20"/>
    </row>
    <row r="300" spans="7:10" x14ac:dyDescent="0.25">
      <c r="G300" s="20"/>
      <c r="H300" s="20"/>
      <c r="I300" s="20"/>
      <c r="J300" s="20"/>
    </row>
    <row r="301" spans="7:10" x14ac:dyDescent="0.25">
      <c r="G301" s="20"/>
      <c r="H301" s="20"/>
      <c r="I301" s="20"/>
      <c r="J301" s="20"/>
    </row>
    <row r="302" spans="7:10" x14ac:dyDescent="0.25">
      <c r="G302" s="20"/>
      <c r="H302" s="20"/>
      <c r="I302" s="20"/>
      <c r="J302" s="20"/>
    </row>
    <row r="303" spans="7:10" x14ac:dyDescent="0.25">
      <c r="G303" s="20"/>
      <c r="H303" s="20"/>
      <c r="I303" s="20"/>
      <c r="J303" s="20"/>
    </row>
    <row r="304" spans="7:10" x14ac:dyDescent="0.25">
      <c r="G304" s="20"/>
      <c r="H304" s="20"/>
      <c r="I304" s="20"/>
      <c r="J304" s="20"/>
    </row>
    <row r="305" spans="7:10" x14ac:dyDescent="0.25">
      <c r="G305" s="20"/>
      <c r="H305" s="20"/>
      <c r="I305" s="20"/>
      <c r="J305" s="20"/>
    </row>
    <row r="306" spans="7:10" x14ac:dyDescent="0.25">
      <c r="G306" s="20"/>
      <c r="H306" s="20"/>
      <c r="I306" s="20"/>
      <c r="J306" s="20"/>
    </row>
    <row r="307" spans="7:10" x14ac:dyDescent="0.25">
      <c r="G307" s="20"/>
      <c r="H307" s="20"/>
      <c r="I307" s="20"/>
      <c r="J307" s="20"/>
    </row>
    <row r="308" spans="7:10" x14ac:dyDescent="0.25">
      <c r="G308" s="20"/>
      <c r="H308" s="20"/>
      <c r="I308" s="20"/>
      <c r="J308" s="20"/>
    </row>
    <row r="309" spans="7:10" x14ac:dyDescent="0.25">
      <c r="G309" s="20"/>
      <c r="H309" s="20"/>
      <c r="I309" s="20"/>
      <c r="J309" s="20"/>
    </row>
    <row r="310" spans="7:10" x14ac:dyDescent="0.25">
      <c r="G310" s="20"/>
      <c r="H310" s="20"/>
      <c r="I310" s="20"/>
      <c r="J310" s="20"/>
    </row>
    <row r="311" spans="7:10" x14ac:dyDescent="0.25">
      <c r="G311" s="20"/>
      <c r="H311" s="20"/>
      <c r="I311" s="20"/>
      <c r="J311" s="20"/>
    </row>
    <row r="312" spans="7:10" x14ac:dyDescent="0.25">
      <c r="G312" s="20"/>
      <c r="H312" s="20"/>
      <c r="I312" s="20"/>
      <c r="J312" s="20"/>
    </row>
    <row r="313" spans="7:10" x14ac:dyDescent="0.25">
      <c r="G313" s="20"/>
      <c r="H313" s="20"/>
      <c r="I313" s="20"/>
      <c r="J313" s="20"/>
    </row>
    <row r="314" spans="7:10" x14ac:dyDescent="0.25">
      <c r="G314" s="20"/>
      <c r="H314" s="20"/>
      <c r="I314" s="20"/>
      <c r="J314" s="20"/>
    </row>
    <row r="315" spans="7:10" x14ac:dyDescent="0.25">
      <c r="G315" s="20"/>
      <c r="H315" s="20"/>
      <c r="I315" s="20"/>
      <c r="J315" s="20"/>
    </row>
    <row r="316" spans="7:10" x14ac:dyDescent="0.25">
      <c r="G316" s="20"/>
      <c r="H316" s="20"/>
      <c r="I316" s="20"/>
      <c r="J316" s="20"/>
    </row>
    <row r="317" spans="7:10" x14ac:dyDescent="0.25">
      <c r="G317" s="20"/>
      <c r="H317" s="20"/>
      <c r="I317" s="20"/>
      <c r="J317" s="20"/>
    </row>
    <row r="318" spans="7:10" x14ac:dyDescent="0.25">
      <c r="G318" s="20"/>
      <c r="H318" s="20"/>
      <c r="I318" s="20"/>
      <c r="J318" s="20"/>
    </row>
    <row r="319" spans="7:10" x14ac:dyDescent="0.25">
      <c r="G319" s="20"/>
      <c r="H319" s="20"/>
      <c r="I319" s="20"/>
      <c r="J319" s="20"/>
    </row>
    <row r="320" spans="7:10" x14ac:dyDescent="0.25">
      <c r="G320" s="20"/>
      <c r="H320" s="20"/>
      <c r="I320" s="20"/>
      <c r="J320" s="20"/>
    </row>
    <row r="321" spans="7:10" x14ac:dyDescent="0.25">
      <c r="G321" s="20"/>
      <c r="H321" s="20"/>
      <c r="I321" s="20"/>
      <c r="J321" s="20"/>
    </row>
    <row r="322" spans="7:10" x14ac:dyDescent="0.25">
      <c r="G322" s="20"/>
      <c r="H322" s="20"/>
      <c r="I322" s="20"/>
      <c r="J322" s="20"/>
    </row>
    <row r="323" spans="7:10" x14ac:dyDescent="0.25">
      <c r="G323" s="20"/>
      <c r="H323" s="20"/>
      <c r="I323" s="20"/>
      <c r="J323" s="20"/>
    </row>
    <row r="324" spans="7:10" x14ac:dyDescent="0.25">
      <c r="G324" s="20"/>
      <c r="H324" s="20"/>
      <c r="I324" s="20"/>
      <c r="J324" s="20"/>
    </row>
    <row r="325" spans="7:10" x14ac:dyDescent="0.25">
      <c r="G325" s="20"/>
      <c r="H325" s="20"/>
      <c r="I325" s="20"/>
      <c r="J325" s="20"/>
    </row>
    <row r="326" spans="7:10" x14ac:dyDescent="0.25">
      <c r="G326" s="20"/>
      <c r="H326" s="20"/>
      <c r="I326" s="20"/>
      <c r="J326" s="20"/>
    </row>
    <row r="327" spans="7:10" x14ac:dyDescent="0.25">
      <c r="G327" s="20"/>
      <c r="H327" s="20"/>
      <c r="I327" s="20"/>
      <c r="J327" s="20"/>
    </row>
    <row r="328" spans="7:10" x14ac:dyDescent="0.25">
      <c r="G328" s="20"/>
      <c r="H328" s="20"/>
      <c r="I328" s="20"/>
      <c r="J328" s="20"/>
    </row>
    <row r="329" spans="7:10" x14ac:dyDescent="0.25">
      <c r="G329" s="20"/>
      <c r="H329" s="20"/>
      <c r="I329" s="20"/>
      <c r="J329" s="20"/>
    </row>
    <row r="330" spans="7:10" x14ac:dyDescent="0.25">
      <c r="G330" s="20"/>
      <c r="H330" s="20"/>
      <c r="I330" s="20"/>
      <c r="J330" s="20"/>
    </row>
    <row r="331" spans="7:10" x14ac:dyDescent="0.25">
      <c r="G331" s="20"/>
      <c r="H331" s="20"/>
      <c r="I331" s="20"/>
      <c r="J331" s="20"/>
    </row>
    <row r="332" spans="7:10" x14ac:dyDescent="0.25">
      <c r="G332" s="20"/>
      <c r="H332" s="20"/>
      <c r="I332" s="20"/>
      <c r="J332" s="20"/>
    </row>
    <row r="333" spans="7:10" x14ac:dyDescent="0.25">
      <c r="G333" s="20"/>
      <c r="H333" s="20"/>
      <c r="I333" s="20"/>
      <c r="J333" s="20"/>
    </row>
    <row r="334" spans="7:10" x14ac:dyDescent="0.25">
      <c r="G334" s="20"/>
      <c r="H334" s="20"/>
      <c r="I334" s="20"/>
      <c r="J334" s="20"/>
    </row>
    <row r="335" spans="7:10" x14ac:dyDescent="0.25">
      <c r="G335" s="20"/>
      <c r="H335" s="20"/>
      <c r="I335" s="20"/>
      <c r="J335" s="20"/>
    </row>
    <row r="336" spans="7:10" x14ac:dyDescent="0.25">
      <c r="G336" s="20"/>
      <c r="H336" s="20"/>
      <c r="I336" s="20"/>
      <c r="J336" s="20"/>
    </row>
    <row r="337" spans="7:10" x14ac:dyDescent="0.25">
      <c r="G337" s="20"/>
      <c r="H337" s="20"/>
      <c r="I337" s="20"/>
      <c r="J337" s="20"/>
    </row>
    <row r="338" spans="7:10" x14ac:dyDescent="0.25">
      <c r="G338" s="20"/>
      <c r="H338" s="20"/>
      <c r="I338" s="20"/>
      <c r="J338" s="20"/>
    </row>
    <row r="339" spans="7:10" x14ac:dyDescent="0.25">
      <c r="G339" s="20"/>
      <c r="H339" s="20"/>
      <c r="I339" s="20"/>
      <c r="J339" s="20"/>
    </row>
    <row r="340" spans="7:10" x14ac:dyDescent="0.25">
      <c r="G340" s="20"/>
      <c r="H340" s="20"/>
      <c r="I340" s="20"/>
      <c r="J340" s="20"/>
    </row>
    <row r="341" spans="7:10" x14ac:dyDescent="0.25">
      <c r="G341" s="20"/>
      <c r="H341" s="20"/>
      <c r="I341" s="20"/>
      <c r="J341" s="20"/>
    </row>
    <row r="342" spans="7:10" x14ac:dyDescent="0.25">
      <c r="G342" s="20"/>
      <c r="H342" s="20"/>
      <c r="I342" s="20"/>
      <c r="J342" s="20"/>
    </row>
    <row r="343" spans="7:10" x14ac:dyDescent="0.25">
      <c r="G343" s="20"/>
      <c r="H343" s="20"/>
      <c r="I343" s="20"/>
      <c r="J343" s="20"/>
    </row>
    <row r="344" spans="7:10" x14ac:dyDescent="0.25">
      <c r="G344" s="20"/>
      <c r="H344" s="20"/>
      <c r="I344" s="20"/>
      <c r="J344" s="20"/>
    </row>
    <row r="345" spans="7:10" x14ac:dyDescent="0.25">
      <c r="G345" s="20"/>
      <c r="H345" s="20"/>
      <c r="I345" s="20"/>
      <c r="J345" s="20"/>
    </row>
    <row r="346" spans="7:10" x14ac:dyDescent="0.25">
      <c r="G346" s="20"/>
      <c r="H346" s="20"/>
      <c r="I346" s="20"/>
      <c r="J346" s="20"/>
    </row>
    <row r="347" spans="7:10" x14ac:dyDescent="0.25">
      <c r="G347" s="20"/>
      <c r="H347" s="20"/>
      <c r="I347" s="20"/>
      <c r="J347" s="20"/>
    </row>
    <row r="348" spans="7:10" x14ac:dyDescent="0.25">
      <c r="G348" s="20"/>
      <c r="H348" s="20"/>
      <c r="I348" s="20"/>
      <c r="J348" s="20"/>
    </row>
    <row r="349" spans="7:10" x14ac:dyDescent="0.25">
      <c r="G349" s="20"/>
      <c r="H349" s="20"/>
      <c r="I349" s="20"/>
      <c r="J349" s="20"/>
    </row>
    <row r="350" spans="7:10" x14ac:dyDescent="0.25">
      <c r="G350" s="20"/>
      <c r="H350" s="20"/>
      <c r="I350" s="20"/>
      <c r="J350" s="20"/>
    </row>
    <row r="351" spans="7:10" x14ac:dyDescent="0.25">
      <c r="G351" s="20"/>
      <c r="H351" s="20"/>
      <c r="I351" s="20"/>
      <c r="J351" s="20"/>
    </row>
    <row r="352" spans="7:10" x14ac:dyDescent="0.25">
      <c r="G352" s="20"/>
      <c r="H352" s="20"/>
      <c r="I352" s="20"/>
      <c r="J352" s="20"/>
    </row>
    <row r="353" spans="7:10" x14ac:dyDescent="0.25">
      <c r="G353" s="20"/>
      <c r="H353" s="20"/>
      <c r="I353" s="20"/>
      <c r="J353" s="20"/>
    </row>
    <row r="354" spans="7:10" x14ac:dyDescent="0.25">
      <c r="G354" s="20"/>
      <c r="H354" s="20"/>
      <c r="I354" s="20"/>
      <c r="J354" s="20"/>
    </row>
    <row r="355" spans="7:10" x14ac:dyDescent="0.25">
      <c r="G355" s="20"/>
      <c r="H355" s="20"/>
      <c r="I355" s="20"/>
      <c r="J355" s="20"/>
    </row>
    <row r="356" spans="7:10" x14ac:dyDescent="0.25">
      <c r="G356" s="20"/>
      <c r="H356" s="20"/>
      <c r="I356" s="20"/>
      <c r="J356" s="20"/>
    </row>
    <row r="357" spans="7:10" x14ac:dyDescent="0.25">
      <c r="G357" s="20"/>
      <c r="H357" s="20"/>
      <c r="I357" s="20"/>
      <c r="J357" s="20"/>
    </row>
    <row r="358" spans="7:10" x14ac:dyDescent="0.25">
      <c r="G358" s="20"/>
      <c r="H358" s="20"/>
      <c r="I358" s="20"/>
      <c r="J358" s="20"/>
    </row>
    <row r="359" spans="7:10" x14ac:dyDescent="0.25">
      <c r="G359" s="20"/>
      <c r="H359" s="20"/>
      <c r="I359" s="20"/>
      <c r="J359" s="20"/>
    </row>
    <row r="360" spans="7:10" x14ac:dyDescent="0.25">
      <c r="G360" s="20"/>
      <c r="H360" s="20"/>
      <c r="I360" s="20"/>
      <c r="J360" s="20"/>
    </row>
    <row r="361" spans="7:10" x14ac:dyDescent="0.25">
      <c r="G361" s="20"/>
      <c r="H361" s="20"/>
      <c r="I361" s="20"/>
      <c r="J361" s="20"/>
    </row>
    <row r="362" spans="7:10" x14ac:dyDescent="0.25">
      <c r="G362" s="20"/>
      <c r="H362" s="20"/>
      <c r="I362" s="20"/>
      <c r="J362" s="20"/>
    </row>
    <row r="363" spans="7:10" x14ac:dyDescent="0.25">
      <c r="G363" s="20"/>
      <c r="H363" s="20"/>
      <c r="I363" s="20"/>
      <c r="J363" s="20"/>
    </row>
    <row r="364" spans="7:10" x14ac:dyDescent="0.25">
      <c r="G364" s="20"/>
      <c r="H364" s="20"/>
      <c r="I364" s="20"/>
      <c r="J364" s="20"/>
    </row>
    <row r="365" spans="7:10" x14ac:dyDescent="0.25">
      <c r="G365" s="20"/>
      <c r="H365" s="20"/>
      <c r="I365" s="20"/>
      <c r="J365" s="20"/>
    </row>
    <row r="366" spans="7:10" x14ac:dyDescent="0.25">
      <c r="G366" s="20"/>
      <c r="H366" s="20"/>
      <c r="I366" s="20"/>
      <c r="J366" s="20"/>
    </row>
    <row r="367" spans="7:10" x14ac:dyDescent="0.25">
      <c r="G367" s="20"/>
      <c r="H367" s="20"/>
      <c r="I367" s="20"/>
      <c r="J367" s="20"/>
    </row>
    <row r="368" spans="7:10" x14ac:dyDescent="0.25">
      <c r="G368" s="20"/>
      <c r="H368" s="20"/>
      <c r="I368" s="20"/>
      <c r="J368" s="20"/>
    </row>
    <row r="369" spans="7:10" x14ac:dyDescent="0.25">
      <c r="G369" s="20"/>
      <c r="H369" s="20"/>
      <c r="I369" s="20"/>
      <c r="J369" s="20"/>
    </row>
    <row r="370" spans="7:10" x14ac:dyDescent="0.25">
      <c r="G370" s="20"/>
      <c r="H370" s="20"/>
      <c r="I370" s="20"/>
      <c r="J370" s="20"/>
    </row>
    <row r="371" spans="7:10" x14ac:dyDescent="0.25">
      <c r="G371" s="20"/>
      <c r="H371" s="20"/>
      <c r="I371" s="20"/>
      <c r="J371" s="20"/>
    </row>
    <row r="372" spans="7:10" x14ac:dyDescent="0.25">
      <c r="G372" s="20"/>
      <c r="H372" s="20"/>
      <c r="I372" s="20"/>
      <c r="J372" s="20"/>
    </row>
    <row r="373" spans="7:10" x14ac:dyDescent="0.25">
      <c r="G373" s="20"/>
      <c r="H373" s="20"/>
      <c r="I373" s="20"/>
      <c r="J373" s="20"/>
    </row>
    <row r="374" spans="7:10" x14ac:dyDescent="0.25">
      <c r="G374" s="20"/>
      <c r="H374" s="20"/>
      <c r="I374" s="20"/>
      <c r="J374" s="20"/>
    </row>
    <row r="375" spans="7:10" x14ac:dyDescent="0.25">
      <c r="G375" s="20"/>
      <c r="H375" s="20"/>
      <c r="I375" s="20"/>
      <c r="J375" s="20"/>
    </row>
    <row r="376" spans="7:10" x14ac:dyDescent="0.25">
      <c r="G376" s="20"/>
      <c r="H376" s="20"/>
      <c r="I376" s="20"/>
      <c r="J376" s="20"/>
    </row>
    <row r="377" spans="7:10" x14ac:dyDescent="0.25">
      <c r="G377" s="20"/>
      <c r="H377" s="20"/>
      <c r="I377" s="20"/>
      <c r="J377" s="20"/>
    </row>
    <row r="378" spans="7:10" x14ac:dyDescent="0.25">
      <c r="G378" s="20"/>
      <c r="H378" s="20"/>
      <c r="I378" s="20"/>
      <c r="J378" s="20"/>
    </row>
    <row r="379" spans="7:10" x14ac:dyDescent="0.25">
      <c r="G379" s="20"/>
      <c r="H379" s="20"/>
      <c r="I379" s="20"/>
      <c r="J379" s="20"/>
    </row>
    <row r="380" spans="7:10" x14ac:dyDescent="0.25">
      <c r="G380" s="20"/>
      <c r="H380" s="20"/>
      <c r="I380" s="20"/>
      <c r="J380" s="20"/>
    </row>
    <row r="381" spans="7:10" x14ac:dyDescent="0.25">
      <c r="G381" s="20"/>
      <c r="H381" s="20"/>
      <c r="I381" s="20"/>
      <c r="J381" s="20"/>
    </row>
    <row r="382" spans="7:10" x14ac:dyDescent="0.25">
      <c r="G382" s="20"/>
      <c r="H382" s="20"/>
      <c r="I382" s="20"/>
      <c r="J382" s="20"/>
    </row>
    <row r="383" spans="7:10" x14ac:dyDescent="0.25">
      <c r="G383" s="20"/>
      <c r="H383" s="20"/>
      <c r="I383" s="20"/>
      <c r="J383" s="20"/>
    </row>
    <row r="384" spans="7:10" x14ac:dyDescent="0.25">
      <c r="G384" s="20"/>
      <c r="H384" s="20"/>
      <c r="I384" s="20"/>
      <c r="J384" s="20"/>
    </row>
    <row r="385" spans="7:10" x14ac:dyDescent="0.25">
      <c r="G385" s="20"/>
      <c r="H385" s="20"/>
      <c r="I385" s="20"/>
      <c r="J385" s="20"/>
    </row>
    <row r="386" spans="7:10" x14ac:dyDescent="0.25">
      <c r="G386" s="20"/>
      <c r="H386" s="20"/>
      <c r="I386" s="20"/>
      <c r="J386" s="20"/>
    </row>
    <row r="387" spans="7:10" x14ac:dyDescent="0.25">
      <c r="G387" s="20"/>
      <c r="H387" s="20"/>
      <c r="I387" s="20"/>
      <c r="J387" s="20"/>
    </row>
    <row r="388" spans="7:10" x14ac:dyDescent="0.25">
      <c r="G388" s="20"/>
      <c r="H388" s="20"/>
      <c r="I388" s="20"/>
      <c r="J388" s="20"/>
    </row>
    <row r="389" spans="7:10" x14ac:dyDescent="0.25">
      <c r="G389" s="20"/>
      <c r="H389" s="20"/>
      <c r="I389" s="20"/>
      <c r="J389" s="20"/>
    </row>
    <row r="390" spans="7:10" x14ac:dyDescent="0.25">
      <c r="G390" s="20"/>
      <c r="H390" s="20"/>
      <c r="I390" s="20"/>
      <c r="J390" s="20"/>
    </row>
    <row r="391" spans="7:10" x14ac:dyDescent="0.25">
      <c r="G391" s="20"/>
      <c r="H391" s="20"/>
      <c r="I391" s="20"/>
      <c r="J391" s="20"/>
    </row>
    <row r="392" spans="7:10" x14ac:dyDescent="0.25">
      <c r="G392" s="20"/>
      <c r="H392" s="20"/>
      <c r="I392" s="20"/>
      <c r="J392" s="20"/>
    </row>
    <row r="393" spans="7:10" x14ac:dyDescent="0.25">
      <c r="G393" s="20"/>
      <c r="H393" s="20"/>
      <c r="I393" s="20"/>
      <c r="J393" s="20"/>
    </row>
    <row r="394" spans="7:10" x14ac:dyDescent="0.25">
      <c r="G394" s="20"/>
      <c r="H394" s="20"/>
      <c r="I394" s="20"/>
      <c r="J394" s="20"/>
    </row>
    <row r="395" spans="7:10" x14ac:dyDescent="0.25">
      <c r="G395" s="20"/>
      <c r="H395" s="20"/>
      <c r="I395" s="20"/>
      <c r="J395" s="20"/>
    </row>
    <row r="396" spans="7:10" x14ac:dyDescent="0.25">
      <c r="G396" s="20"/>
      <c r="H396" s="20"/>
      <c r="I396" s="20"/>
      <c r="J396" s="20"/>
    </row>
    <row r="397" spans="7:10" x14ac:dyDescent="0.25">
      <c r="G397" s="20"/>
      <c r="H397" s="20"/>
      <c r="I397" s="20"/>
      <c r="J397" s="20"/>
    </row>
    <row r="398" spans="7:10" x14ac:dyDescent="0.25">
      <c r="G398" s="20"/>
      <c r="H398" s="20"/>
      <c r="I398" s="20"/>
      <c r="J398" s="20"/>
    </row>
    <row r="399" spans="7:10" x14ac:dyDescent="0.25">
      <c r="G399" s="20"/>
      <c r="H399" s="20"/>
      <c r="I399" s="20"/>
      <c r="J399" s="20"/>
    </row>
    <row r="400" spans="7:10" x14ac:dyDescent="0.25">
      <c r="G400" s="20"/>
      <c r="H400" s="20"/>
      <c r="I400" s="20"/>
      <c r="J400" s="20"/>
    </row>
    <row r="401" spans="7:10" x14ac:dyDescent="0.25">
      <c r="G401" s="20"/>
      <c r="H401" s="20"/>
      <c r="I401" s="20"/>
      <c r="J401" s="20"/>
    </row>
    <row r="402" spans="7:10" x14ac:dyDescent="0.25">
      <c r="G402" s="20"/>
      <c r="H402" s="20"/>
      <c r="I402" s="20"/>
      <c r="J402" s="20"/>
    </row>
    <row r="403" spans="7:10" x14ac:dyDescent="0.25">
      <c r="G403" s="20"/>
      <c r="H403" s="20"/>
      <c r="I403" s="20"/>
      <c r="J403" s="20"/>
    </row>
    <row r="404" spans="7:10" x14ac:dyDescent="0.25">
      <c r="G404" s="20"/>
      <c r="H404" s="20"/>
      <c r="I404" s="20"/>
      <c r="J404" s="20"/>
    </row>
    <row r="405" spans="7:10" x14ac:dyDescent="0.25">
      <c r="G405" s="20"/>
      <c r="H405" s="20"/>
      <c r="I405" s="20"/>
      <c r="J405" s="20"/>
    </row>
    <row r="406" spans="7:10" x14ac:dyDescent="0.25">
      <c r="G406" s="20"/>
      <c r="H406" s="20"/>
      <c r="I406" s="20"/>
      <c r="J406" s="20"/>
    </row>
    <row r="407" spans="7:10" x14ac:dyDescent="0.25">
      <c r="G407" s="20"/>
      <c r="H407" s="20"/>
      <c r="I407" s="20"/>
      <c r="J407" s="20"/>
    </row>
    <row r="408" spans="7:10" x14ac:dyDescent="0.25">
      <c r="G408" s="20"/>
      <c r="H408" s="20"/>
      <c r="I408" s="20"/>
      <c r="J408" s="20"/>
    </row>
    <row r="409" spans="7:10" x14ac:dyDescent="0.25">
      <c r="G409" s="20"/>
      <c r="H409" s="20"/>
      <c r="I409" s="20"/>
      <c r="J409" s="20"/>
    </row>
    <row r="410" spans="7:10" x14ac:dyDescent="0.25">
      <c r="G410" s="20"/>
      <c r="H410" s="20"/>
      <c r="I410" s="20"/>
      <c r="J410" s="20"/>
    </row>
    <row r="411" spans="7:10" x14ac:dyDescent="0.25">
      <c r="G411" s="20"/>
      <c r="H411" s="20"/>
      <c r="I411" s="20"/>
      <c r="J411" s="20"/>
    </row>
    <row r="412" spans="7:10" x14ac:dyDescent="0.25">
      <c r="G412" s="20"/>
      <c r="H412" s="20"/>
      <c r="I412" s="20"/>
      <c r="J412" s="20"/>
    </row>
    <row r="413" spans="7:10" x14ac:dyDescent="0.25">
      <c r="G413" s="20"/>
      <c r="H413" s="20"/>
      <c r="I413" s="20"/>
      <c r="J413" s="20"/>
    </row>
    <row r="414" spans="7:10" x14ac:dyDescent="0.25">
      <c r="G414" s="20"/>
      <c r="H414" s="20"/>
      <c r="I414" s="20"/>
      <c r="J414" s="20"/>
    </row>
    <row r="415" spans="7:10" x14ac:dyDescent="0.25">
      <c r="G415" s="20"/>
      <c r="H415" s="20"/>
      <c r="I415" s="20"/>
      <c r="J415" s="20"/>
    </row>
    <row r="416" spans="7:10" x14ac:dyDescent="0.25">
      <c r="G416" s="20"/>
      <c r="H416" s="20"/>
      <c r="I416" s="20"/>
      <c r="J416" s="20"/>
    </row>
    <row r="417" spans="7:10" x14ac:dyDescent="0.25">
      <c r="G417" s="20"/>
      <c r="H417" s="20"/>
      <c r="I417" s="20"/>
      <c r="J417" s="20"/>
    </row>
    <row r="418" spans="7:10" x14ac:dyDescent="0.25">
      <c r="G418" s="20"/>
      <c r="H418" s="20"/>
      <c r="I418" s="20"/>
      <c r="J418" s="20"/>
    </row>
    <row r="419" spans="7:10" x14ac:dyDescent="0.25">
      <c r="G419" s="20"/>
      <c r="H419" s="20"/>
      <c r="I419" s="20"/>
      <c r="J419" s="20"/>
    </row>
    <row r="420" spans="7:10" x14ac:dyDescent="0.25">
      <c r="G420" s="20"/>
      <c r="H420" s="20"/>
      <c r="I420" s="20"/>
      <c r="J420" s="20"/>
    </row>
    <row r="421" spans="7:10" x14ac:dyDescent="0.25">
      <c r="G421" s="20"/>
      <c r="H421" s="20"/>
      <c r="I421" s="20"/>
      <c r="J421" s="20"/>
    </row>
    <row r="422" spans="7:10" x14ac:dyDescent="0.25">
      <c r="G422" s="20"/>
      <c r="H422" s="20"/>
      <c r="I422" s="20"/>
      <c r="J422" s="20"/>
    </row>
    <row r="423" spans="7:10" x14ac:dyDescent="0.25">
      <c r="G423" s="20"/>
      <c r="H423" s="20"/>
      <c r="I423" s="20"/>
      <c r="J423" s="20"/>
    </row>
    <row r="424" spans="7:10" x14ac:dyDescent="0.25">
      <c r="G424" s="20"/>
      <c r="H424" s="20"/>
      <c r="I424" s="20"/>
      <c r="J424" s="20"/>
    </row>
    <row r="425" spans="7:10" x14ac:dyDescent="0.25">
      <c r="G425" s="20"/>
      <c r="H425" s="20"/>
      <c r="I425" s="20"/>
      <c r="J425" s="20"/>
    </row>
    <row r="426" spans="7:10" x14ac:dyDescent="0.25">
      <c r="G426" s="20"/>
      <c r="H426" s="20"/>
      <c r="I426" s="20"/>
      <c r="J426" s="20"/>
    </row>
    <row r="427" spans="7:10" x14ac:dyDescent="0.25">
      <c r="G427" s="20"/>
      <c r="H427" s="20"/>
      <c r="I427" s="20"/>
      <c r="J427" s="20"/>
    </row>
    <row r="428" spans="7:10" x14ac:dyDescent="0.25">
      <c r="G428" s="20"/>
      <c r="H428" s="20"/>
      <c r="I428" s="20"/>
      <c r="J428" s="20"/>
    </row>
    <row r="429" spans="7:10" x14ac:dyDescent="0.25">
      <c r="G429" s="20"/>
      <c r="H429" s="20"/>
      <c r="I429" s="20"/>
      <c r="J429" s="20"/>
    </row>
    <row r="430" spans="7:10" x14ac:dyDescent="0.25">
      <c r="G430" s="20"/>
      <c r="H430" s="20"/>
      <c r="I430" s="20"/>
      <c r="J430" s="20"/>
    </row>
    <row r="431" spans="7:10" x14ac:dyDescent="0.25">
      <c r="G431" s="20"/>
      <c r="H431" s="20"/>
      <c r="I431" s="20"/>
      <c r="J431" s="20"/>
    </row>
    <row r="432" spans="7:10" x14ac:dyDescent="0.25">
      <c r="G432" s="20"/>
      <c r="H432" s="20"/>
      <c r="I432" s="20"/>
      <c r="J432" s="20"/>
    </row>
    <row r="433" spans="7:10" x14ac:dyDescent="0.25">
      <c r="G433" s="20"/>
      <c r="H433" s="20"/>
      <c r="I433" s="20"/>
      <c r="J433" s="20"/>
    </row>
    <row r="434" spans="7:10" x14ac:dyDescent="0.25">
      <c r="G434" s="20"/>
      <c r="H434" s="20"/>
      <c r="I434" s="20"/>
      <c r="J434" s="20"/>
    </row>
    <row r="435" spans="7:10" x14ac:dyDescent="0.25">
      <c r="G435" s="20"/>
      <c r="H435" s="20"/>
      <c r="I435" s="20"/>
      <c r="J435" s="20"/>
    </row>
    <row r="436" spans="7:10" x14ac:dyDescent="0.25">
      <c r="G436" s="20"/>
      <c r="H436" s="20"/>
      <c r="I436" s="20"/>
      <c r="J436" s="20"/>
    </row>
    <row r="437" spans="7:10" x14ac:dyDescent="0.25">
      <c r="G437" s="20"/>
      <c r="H437" s="20"/>
      <c r="I437" s="20"/>
      <c r="J437" s="20"/>
    </row>
    <row r="438" spans="7:10" x14ac:dyDescent="0.25">
      <c r="G438" s="20"/>
      <c r="H438" s="20"/>
      <c r="I438" s="20"/>
      <c r="J438" s="20"/>
    </row>
    <row r="439" spans="7:10" x14ac:dyDescent="0.25">
      <c r="G439" s="20"/>
      <c r="H439" s="20"/>
      <c r="I439" s="20"/>
      <c r="J439" s="20"/>
    </row>
    <row r="440" spans="7:10" x14ac:dyDescent="0.25">
      <c r="G440" s="20"/>
      <c r="H440" s="20"/>
      <c r="I440" s="20"/>
      <c r="J440" s="20"/>
    </row>
    <row r="441" spans="7:10" x14ac:dyDescent="0.25">
      <c r="G441" s="20"/>
      <c r="H441" s="20"/>
      <c r="I441" s="20"/>
      <c r="J441" s="20"/>
    </row>
    <row r="442" spans="7:10" x14ac:dyDescent="0.25">
      <c r="G442" s="20"/>
      <c r="H442" s="20"/>
      <c r="I442" s="20"/>
      <c r="J442" s="20"/>
    </row>
    <row r="443" spans="7:10" x14ac:dyDescent="0.25">
      <c r="G443" s="20"/>
      <c r="H443" s="20"/>
      <c r="I443" s="20"/>
      <c r="J443" s="20"/>
    </row>
    <row r="444" spans="7:10" x14ac:dyDescent="0.25">
      <c r="G444" s="20"/>
      <c r="H444" s="20"/>
      <c r="I444" s="20"/>
      <c r="J444" s="20"/>
    </row>
    <row r="445" spans="7:10" x14ac:dyDescent="0.25">
      <c r="G445" s="20"/>
      <c r="H445" s="20"/>
      <c r="I445" s="20"/>
      <c r="J445" s="20"/>
    </row>
    <row r="446" spans="7:10" x14ac:dyDescent="0.25">
      <c r="G446" s="20"/>
      <c r="H446" s="20"/>
      <c r="I446" s="20"/>
      <c r="J446" s="20"/>
    </row>
    <row r="447" spans="7:10" x14ac:dyDescent="0.25">
      <c r="G447" s="20"/>
      <c r="H447" s="20"/>
      <c r="I447" s="20"/>
      <c r="J447" s="20"/>
    </row>
    <row r="448" spans="7:10" x14ac:dyDescent="0.25">
      <c r="G448" s="20"/>
      <c r="H448" s="20"/>
      <c r="I448" s="20"/>
      <c r="J448" s="20"/>
    </row>
    <row r="449" spans="7:10" x14ac:dyDescent="0.25">
      <c r="G449" s="20"/>
      <c r="H449" s="20"/>
      <c r="I449" s="20"/>
      <c r="J449" s="20"/>
    </row>
    <row r="450" spans="7:10" x14ac:dyDescent="0.25">
      <c r="G450" s="20"/>
      <c r="H450" s="20"/>
      <c r="I450" s="20"/>
      <c r="J450" s="20"/>
    </row>
    <row r="451" spans="7:10" x14ac:dyDescent="0.25">
      <c r="G451" s="20"/>
      <c r="H451" s="20"/>
      <c r="I451" s="20"/>
      <c r="J451" s="20"/>
    </row>
    <row r="452" spans="7:10" x14ac:dyDescent="0.25">
      <c r="G452" s="20"/>
      <c r="H452" s="20"/>
      <c r="I452" s="20"/>
      <c r="J452" s="20"/>
    </row>
    <row r="453" spans="7:10" x14ac:dyDescent="0.25">
      <c r="G453" s="20"/>
      <c r="H453" s="20"/>
      <c r="I453" s="20"/>
      <c r="J453" s="20"/>
    </row>
    <row r="454" spans="7:10" x14ac:dyDescent="0.25">
      <c r="G454" s="20"/>
      <c r="H454" s="20"/>
      <c r="I454" s="20"/>
      <c r="J454" s="20"/>
    </row>
    <row r="455" spans="7:10" x14ac:dyDescent="0.25">
      <c r="G455" s="20"/>
      <c r="H455" s="20"/>
      <c r="I455" s="20"/>
      <c r="J455" s="20"/>
    </row>
    <row r="456" spans="7:10" x14ac:dyDescent="0.25">
      <c r="G456" s="20"/>
      <c r="H456" s="20"/>
      <c r="I456" s="20"/>
      <c r="J456" s="20"/>
    </row>
    <row r="457" spans="7:10" x14ac:dyDescent="0.25">
      <c r="G457" s="20"/>
      <c r="H457" s="20"/>
      <c r="I457" s="20"/>
      <c r="J457" s="20"/>
    </row>
    <row r="458" spans="7:10" x14ac:dyDescent="0.25">
      <c r="G458" s="20"/>
      <c r="H458" s="20"/>
      <c r="I458" s="20"/>
      <c r="J458" s="20"/>
    </row>
    <row r="459" spans="7:10" x14ac:dyDescent="0.25">
      <c r="G459" s="20"/>
      <c r="H459" s="20"/>
      <c r="I459" s="20"/>
      <c r="J459" s="20"/>
    </row>
    <row r="460" spans="7:10" x14ac:dyDescent="0.25">
      <c r="G460" s="20"/>
      <c r="H460" s="20"/>
      <c r="I460" s="20"/>
      <c r="J460" s="20"/>
    </row>
    <row r="461" spans="7:10" x14ac:dyDescent="0.25">
      <c r="G461" s="20"/>
      <c r="H461" s="20"/>
      <c r="I461" s="20"/>
      <c r="J461" s="20"/>
    </row>
    <row r="462" spans="7:10" x14ac:dyDescent="0.25">
      <c r="G462" s="20"/>
      <c r="H462" s="20"/>
      <c r="I462" s="20"/>
      <c r="J462" s="20"/>
    </row>
    <row r="463" spans="7:10" x14ac:dyDescent="0.25">
      <c r="G463" s="20"/>
      <c r="H463" s="20"/>
      <c r="I463" s="20"/>
      <c r="J463" s="20"/>
    </row>
    <row r="464" spans="7:10" x14ac:dyDescent="0.25">
      <c r="G464" s="20"/>
      <c r="H464" s="20"/>
      <c r="I464" s="20"/>
      <c r="J464" s="20"/>
    </row>
    <row r="465" spans="7:10" x14ac:dyDescent="0.25">
      <c r="G465" s="20"/>
      <c r="H465" s="20"/>
      <c r="I465" s="20"/>
      <c r="J465" s="20"/>
    </row>
    <row r="466" spans="7:10" x14ac:dyDescent="0.25">
      <c r="G466" s="20"/>
      <c r="H466" s="20"/>
      <c r="I466" s="20"/>
      <c r="J466" s="20"/>
    </row>
    <row r="467" spans="7:10" x14ac:dyDescent="0.25">
      <c r="G467" s="20"/>
      <c r="H467" s="20"/>
      <c r="I467" s="20"/>
      <c r="J467" s="20"/>
    </row>
    <row r="468" spans="7:10" x14ac:dyDescent="0.25">
      <c r="G468" s="20"/>
      <c r="H468" s="20"/>
      <c r="I468" s="20"/>
      <c r="J468" s="20"/>
    </row>
    <row r="469" spans="7:10" x14ac:dyDescent="0.25">
      <c r="G469" s="20"/>
      <c r="H469" s="20"/>
      <c r="I469" s="20"/>
      <c r="J469" s="20"/>
    </row>
    <row r="470" spans="7:10" x14ac:dyDescent="0.25">
      <c r="G470" s="20"/>
      <c r="H470" s="20"/>
      <c r="I470" s="20"/>
      <c r="J470" s="20"/>
    </row>
    <row r="471" spans="7:10" x14ac:dyDescent="0.25">
      <c r="G471" s="20"/>
      <c r="H471" s="20"/>
      <c r="I471" s="20"/>
      <c r="J471" s="20"/>
    </row>
    <row r="472" spans="7:10" x14ac:dyDescent="0.25">
      <c r="G472" s="20"/>
      <c r="H472" s="20"/>
      <c r="I472" s="20"/>
      <c r="J472" s="20"/>
    </row>
    <row r="473" spans="7:10" x14ac:dyDescent="0.25">
      <c r="G473" s="20"/>
      <c r="H473" s="20"/>
      <c r="I473" s="20"/>
      <c r="J473" s="20"/>
    </row>
    <row r="474" spans="7:10" x14ac:dyDescent="0.25">
      <c r="G474" s="20"/>
      <c r="H474" s="20"/>
      <c r="I474" s="20"/>
      <c r="J474" s="20"/>
    </row>
    <row r="475" spans="7:10" x14ac:dyDescent="0.25">
      <c r="G475" s="20"/>
      <c r="H475" s="20"/>
      <c r="I475" s="20"/>
      <c r="J475" s="20"/>
    </row>
    <row r="476" spans="7:10" x14ac:dyDescent="0.25">
      <c r="G476" s="20"/>
      <c r="H476" s="20"/>
      <c r="I476" s="20"/>
      <c r="J476" s="20"/>
    </row>
    <row r="477" spans="7:10" x14ac:dyDescent="0.25">
      <c r="G477" s="20"/>
      <c r="H477" s="20"/>
      <c r="I477" s="20"/>
      <c r="J477" s="20"/>
    </row>
    <row r="478" spans="7:10" x14ac:dyDescent="0.25">
      <c r="G478" s="20"/>
      <c r="H478" s="20"/>
      <c r="I478" s="20"/>
      <c r="J478" s="20"/>
    </row>
    <row r="479" spans="7:10" x14ac:dyDescent="0.25">
      <c r="G479" s="20"/>
      <c r="H479" s="20"/>
      <c r="I479" s="20"/>
      <c r="J479" s="20"/>
    </row>
    <row r="480" spans="7:10" x14ac:dyDescent="0.25">
      <c r="G480" s="20"/>
      <c r="H480" s="20"/>
      <c r="I480" s="20"/>
      <c r="J480" s="20"/>
    </row>
    <row r="481" spans="7:10" x14ac:dyDescent="0.25">
      <c r="G481" s="20"/>
      <c r="H481" s="20"/>
      <c r="I481" s="20"/>
      <c r="J481" s="20"/>
    </row>
    <row r="482" spans="7:10" x14ac:dyDescent="0.25">
      <c r="G482" s="20"/>
      <c r="H482" s="20"/>
      <c r="I482" s="20"/>
      <c r="J482" s="20"/>
    </row>
    <row r="483" spans="7:10" x14ac:dyDescent="0.25">
      <c r="G483" s="20"/>
      <c r="H483" s="20"/>
      <c r="I483" s="20"/>
      <c r="J483" s="20"/>
    </row>
    <row r="484" spans="7:10" x14ac:dyDescent="0.25">
      <c r="G484" s="20"/>
      <c r="H484" s="20"/>
      <c r="I484" s="20"/>
      <c r="J484" s="20"/>
    </row>
    <row r="485" spans="7:10" x14ac:dyDescent="0.25">
      <c r="G485" s="20"/>
      <c r="H485" s="20"/>
      <c r="I485" s="20"/>
      <c r="J485" s="20"/>
    </row>
    <row r="486" spans="7:10" x14ac:dyDescent="0.25">
      <c r="G486" s="20"/>
      <c r="H486" s="20"/>
      <c r="I486" s="20"/>
      <c r="J486" s="20"/>
    </row>
    <row r="487" spans="7:10" x14ac:dyDescent="0.25">
      <c r="G487" s="20"/>
      <c r="H487" s="20"/>
      <c r="I487" s="20"/>
      <c r="J487" s="20"/>
    </row>
    <row r="488" spans="7:10" x14ac:dyDescent="0.25">
      <c r="G488" s="20"/>
      <c r="H488" s="20"/>
      <c r="I488" s="20"/>
      <c r="J488" s="20"/>
    </row>
    <row r="489" spans="7:10" x14ac:dyDescent="0.25">
      <c r="G489" s="20"/>
      <c r="H489" s="20"/>
      <c r="I489" s="20"/>
      <c r="J489" s="20"/>
    </row>
    <row r="490" spans="7:10" x14ac:dyDescent="0.25">
      <c r="G490" s="20"/>
      <c r="H490" s="20"/>
      <c r="I490" s="20"/>
      <c r="J490" s="20"/>
    </row>
    <row r="491" spans="7:10" x14ac:dyDescent="0.25">
      <c r="G491" s="20"/>
      <c r="H491" s="20"/>
      <c r="I491" s="20"/>
      <c r="J491" s="20"/>
    </row>
    <row r="492" spans="7:10" x14ac:dyDescent="0.25">
      <c r="G492" s="20"/>
      <c r="H492" s="20"/>
      <c r="I492" s="20"/>
      <c r="J492" s="20"/>
    </row>
    <row r="493" spans="7:10" x14ac:dyDescent="0.25">
      <c r="G493" s="20"/>
      <c r="H493" s="20"/>
      <c r="I493" s="20"/>
      <c r="J493" s="20"/>
    </row>
    <row r="494" spans="7:10" x14ac:dyDescent="0.25">
      <c r="G494" s="20"/>
      <c r="H494" s="20"/>
      <c r="I494" s="20"/>
      <c r="J494" s="20"/>
    </row>
    <row r="495" spans="7:10" x14ac:dyDescent="0.25">
      <c r="G495" s="20"/>
      <c r="H495" s="20"/>
      <c r="I495" s="20"/>
      <c r="J495" s="20"/>
    </row>
    <row r="496" spans="7:10" x14ac:dyDescent="0.25">
      <c r="G496" s="20"/>
      <c r="H496" s="20"/>
      <c r="I496" s="20"/>
      <c r="J496" s="20"/>
    </row>
    <row r="497" spans="7:10" x14ac:dyDescent="0.25">
      <c r="G497" s="20"/>
      <c r="H497" s="20"/>
      <c r="I497" s="20"/>
      <c r="J497" s="20"/>
    </row>
    <row r="498" spans="7:10" x14ac:dyDescent="0.25">
      <c r="G498" s="20"/>
      <c r="H498" s="20"/>
      <c r="I498" s="20"/>
      <c r="J498" s="20"/>
    </row>
    <row r="499" spans="7:10" x14ac:dyDescent="0.25">
      <c r="G499" s="20"/>
      <c r="H499" s="20"/>
      <c r="I499" s="20"/>
      <c r="J499" s="20"/>
    </row>
    <row r="500" spans="7:10" x14ac:dyDescent="0.25">
      <c r="G500" s="20"/>
      <c r="H500" s="20"/>
      <c r="I500" s="20"/>
      <c r="J500" s="20"/>
    </row>
    <row r="501" spans="7:10" x14ac:dyDescent="0.25">
      <c r="G501" s="20"/>
      <c r="H501" s="20"/>
      <c r="I501" s="20"/>
      <c r="J501" s="20"/>
    </row>
    <row r="502" spans="7:10" x14ac:dyDescent="0.25">
      <c r="G502" s="20"/>
      <c r="H502" s="20"/>
      <c r="I502" s="20"/>
      <c r="J502" s="20"/>
    </row>
    <row r="503" spans="7:10" x14ac:dyDescent="0.25">
      <c r="G503" s="20"/>
      <c r="H503" s="20"/>
      <c r="I503" s="20"/>
      <c r="J503" s="20"/>
    </row>
    <row r="504" spans="7:10" x14ac:dyDescent="0.25">
      <c r="G504" s="20"/>
      <c r="H504" s="20"/>
      <c r="I504" s="20"/>
      <c r="J504" s="20"/>
    </row>
    <row r="505" spans="7:10" x14ac:dyDescent="0.25">
      <c r="G505" s="20"/>
      <c r="H505" s="20"/>
      <c r="I505" s="20"/>
      <c r="J505" s="20"/>
    </row>
    <row r="506" spans="7:10" x14ac:dyDescent="0.25">
      <c r="G506" s="20"/>
      <c r="H506" s="20"/>
      <c r="I506" s="20"/>
      <c r="J506" s="20"/>
    </row>
    <row r="507" spans="7:10" x14ac:dyDescent="0.25">
      <c r="G507" s="20"/>
      <c r="H507" s="20"/>
      <c r="I507" s="20"/>
      <c r="J507" s="20"/>
    </row>
    <row r="508" spans="7:10" x14ac:dyDescent="0.25">
      <c r="G508" s="20"/>
      <c r="H508" s="20"/>
      <c r="I508" s="20"/>
      <c r="J508" s="20"/>
    </row>
    <row r="509" spans="7:10" x14ac:dyDescent="0.25">
      <c r="G509" s="20"/>
      <c r="H509" s="20"/>
      <c r="I509" s="20"/>
      <c r="J509" s="20"/>
    </row>
    <row r="510" spans="7:10" x14ac:dyDescent="0.25">
      <c r="G510" s="20"/>
      <c r="H510" s="20"/>
      <c r="I510" s="20"/>
      <c r="J510" s="20"/>
    </row>
    <row r="511" spans="7:10" x14ac:dyDescent="0.25">
      <c r="G511" s="20"/>
      <c r="H511" s="20"/>
      <c r="I511" s="20"/>
      <c r="J511" s="20"/>
    </row>
    <row r="512" spans="7:10" x14ac:dyDescent="0.25">
      <c r="G512" s="20"/>
      <c r="H512" s="20"/>
      <c r="I512" s="20"/>
      <c r="J512" s="20"/>
    </row>
    <row r="513" spans="7:10" x14ac:dyDescent="0.25">
      <c r="G513" s="20"/>
      <c r="H513" s="20"/>
      <c r="I513" s="20"/>
      <c r="J513" s="20"/>
    </row>
    <row r="514" spans="7:10" x14ac:dyDescent="0.25">
      <c r="G514" s="20"/>
      <c r="H514" s="20"/>
      <c r="I514" s="20"/>
      <c r="J514" s="20"/>
    </row>
    <row r="515" spans="7:10" x14ac:dyDescent="0.25">
      <c r="G515" s="20"/>
      <c r="H515" s="20"/>
      <c r="I515" s="20"/>
      <c r="J515" s="20"/>
    </row>
    <row r="516" spans="7:10" x14ac:dyDescent="0.25">
      <c r="G516" s="20"/>
      <c r="H516" s="20"/>
      <c r="I516" s="20"/>
      <c r="J516" s="20"/>
    </row>
    <row r="517" spans="7:10" x14ac:dyDescent="0.25">
      <c r="G517" s="20"/>
      <c r="H517" s="20"/>
      <c r="I517" s="20"/>
      <c r="J517" s="20"/>
    </row>
    <row r="518" spans="7:10" x14ac:dyDescent="0.25">
      <c r="G518" s="20"/>
      <c r="H518" s="20"/>
      <c r="I518" s="20"/>
      <c r="J518" s="20"/>
    </row>
    <row r="519" spans="7:10" x14ac:dyDescent="0.25">
      <c r="G519" s="20"/>
      <c r="H519" s="20"/>
      <c r="I519" s="20"/>
      <c r="J519" s="20"/>
    </row>
    <row r="520" spans="7:10" x14ac:dyDescent="0.25">
      <c r="G520" s="20"/>
      <c r="H520" s="20"/>
      <c r="I520" s="20"/>
      <c r="J520" s="20"/>
    </row>
    <row r="521" spans="7:10" x14ac:dyDescent="0.25">
      <c r="G521" s="20"/>
      <c r="H521" s="20"/>
      <c r="I521" s="20"/>
      <c r="J521" s="20"/>
    </row>
    <row r="522" spans="7:10" x14ac:dyDescent="0.25">
      <c r="G522" s="20"/>
      <c r="H522" s="20"/>
      <c r="I522" s="20"/>
      <c r="J522" s="20"/>
    </row>
    <row r="523" spans="7:10" x14ac:dyDescent="0.25">
      <c r="G523" s="20"/>
      <c r="H523" s="20"/>
      <c r="I523" s="20"/>
      <c r="J523" s="20"/>
    </row>
    <row r="524" spans="7:10" x14ac:dyDescent="0.25">
      <c r="G524" s="20"/>
      <c r="H524" s="20"/>
      <c r="I524" s="20"/>
      <c r="J524" s="20"/>
    </row>
    <row r="525" spans="7:10" x14ac:dyDescent="0.25">
      <c r="G525" s="20"/>
      <c r="H525" s="20"/>
      <c r="I525" s="20"/>
      <c r="J525" s="20"/>
    </row>
    <row r="526" spans="7:10" x14ac:dyDescent="0.25">
      <c r="G526" s="20"/>
      <c r="H526" s="20"/>
      <c r="I526" s="20"/>
      <c r="J526" s="20"/>
    </row>
    <row r="527" spans="7:10" x14ac:dyDescent="0.25">
      <c r="G527" s="20"/>
      <c r="H527" s="20"/>
      <c r="I527" s="20"/>
      <c r="J527" s="20"/>
    </row>
    <row r="528" spans="7:10" x14ac:dyDescent="0.25">
      <c r="G528" s="20"/>
      <c r="H528" s="20"/>
      <c r="I528" s="20"/>
      <c r="J528" s="20"/>
    </row>
    <row r="529" spans="7:10" x14ac:dyDescent="0.25">
      <c r="G529" s="20"/>
      <c r="H529" s="20"/>
      <c r="I529" s="20"/>
      <c r="J529" s="20"/>
    </row>
    <row r="530" spans="7:10" x14ac:dyDescent="0.25">
      <c r="G530" s="20"/>
      <c r="H530" s="20"/>
      <c r="I530" s="20"/>
      <c r="J530" s="20"/>
    </row>
    <row r="531" spans="7:10" x14ac:dyDescent="0.25">
      <c r="G531" s="20"/>
      <c r="H531" s="20"/>
      <c r="I531" s="20"/>
      <c r="J531" s="20"/>
    </row>
    <row r="532" spans="7:10" x14ac:dyDescent="0.25">
      <c r="G532" s="20"/>
      <c r="H532" s="20"/>
      <c r="I532" s="20"/>
      <c r="J532" s="20"/>
    </row>
    <row r="533" spans="7:10" x14ac:dyDescent="0.25">
      <c r="G533" s="20"/>
      <c r="H533" s="20"/>
      <c r="I533" s="20"/>
      <c r="J533" s="20"/>
    </row>
    <row r="534" spans="7:10" x14ac:dyDescent="0.25">
      <c r="G534" s="20"/>
      <c r="H534" s="20"/>
      <c r="I534" s="20"/>
      <c r="J534" s="20"/>
    </row>
    <row r="535" spans="7:10" x14ac:dyDescent="0.25">
      <c r="G535" s="20"/>
      <c r="H535" s="20"/>
      <c r="I535" s="20"/>
      <c r="J535" s="20"/>
    </row>
    <row r="536" spans="7:10" x14ac:dyDescent="0.25">
      <c r="G536" s="20"/>
      <c r="H536" s="20"/>
      <c r="I536" s="20"/>
      <c r="J536" s="20"/>
    </row>
    <row r="537" spans="7:10" x14ac:dyDescent="0.25">
      <c r="G537" s="20"/>
      <c r="H537" s="20"/>
      <c r="I537" s="20"/>
      <c r="J537" s="20"/>
    </row>
    <row r="538" spans="7:10" x14ac:dyDescent="0.25">
      <c r="G538" s="20"/>
      <c r="H538" s="20"/>
      <c r="I538" s="20"/>
      <c r="J538" s="20"/>
    </row>
    <row r="539" spans="7:10" x14ac:dyDescent="0.25">
      <c r="G539" s="20"/>
      <c r="H539" s="20"/>
      <c r="I539" s="20"/>
      <c r="J539" s="20"/>
    </row>
    <row r="540" spans="7:10" x14ac:dyDescent="0.25">
      <c r="G540" s="20"/>
      <c r="H540" s="20"/>
      <c r="I540" s="20"/>
      <c r="J540" s="20"/>
    </row>
    <row r="541" spans="7:10" x14ac:dyDescent="0.25">
      <c r="G541" s="20"/>
      <c r="H541" s="20"/>
      <c r="I541" s="20"/>
      <c r="J541" s="20"/>
    </row>
    <row r="542" spans="7:10" x14ac:dyDescent="0.25">
      <c r="G542" s="20"/>
      <c r="H542" s="20"/>
      <c r="I542" s="20"/>
      <c r="J542" s="20"/>
    </row>
    <row r="543" spans="7:10" x14ac:dyDescent="0.25">
      <c r="G543" s="20"/>
      <c r="H543" s="20"/>
      <c r="I543" s="20"/>
      <c r="J543" s="20"/>
    </row>
    <row r="544" spans="7:10" x14ac:dyDescent="0.25">
      <c r="G544" s="20"/>
      <c r="H544" s="20"/>
      <c r="I544" s="20"/>
      <c r="J544" s="20"/>
    </row>
    <row r="545" spans="7:10" x14ac:dyDescent="0.25">
      <c r="G545" s="20"/>
      <c r="H545" s="20"/>
      <c r="I545" s="20"/>
      <c r="J545" s="20"/>
    </row>
    <row r="546" spans="7:10" x14ac:dyDescent="0.25">
      <c r="G546" s="20"/>
      <c r="H546" s="20"/>
      <c r="I546" s="20"/>
      <c r="J546" s="20"/>
    </row>
    <row r="547" spans="7:10" x14ac:dyDescent="0.25">
      <c r="G547" s="20"/>
      <c r="H547" s="20"/>
      <c r="I547" s="20"/>
      <c r="J547" s="20"/>
    </row>
    <row r="548" spans="7:10" x14ac:dyDescent="0.25">
      <c r="G548" s="20"/>
      <c r="H548" s="20"/>
      <c r="I548" s="20"/>
      <c r="J548" s="20"/>
    </row>
    <row r="549" spans="7:10" x14ac:dyDescent="0.25">
      <c r="G549" s="20"/>
      <c r="H549" s="20"/>
      <c r="I549" s="20"/>
      <c r="J549" s="20"/>
    </row>
    <row r="550" spans="7:10" x14ac:dyDescent="0.25">
      <c r="G550" s="20"/>
      <c r="H550" s="20"/>
      <c r="I550" s="20"/>
      <c r="J550" s="20"/>
    </row>
    <row r="551" spans="7:10" x14ac:dyDescent="0.25">
      <c r="G551" s="20"/>
      <c r="H551" s="20"/>
      <c r="I551" s="20"/>
      <c r="J551" s="20"/>
    </row>
    <row r="552" spans="7:10" x14ac:dyDescent="0.25">
      <c r="G552" s="20"/>
      <c r="H552" s="20"/>
      <c r="I552" s="20"/>
      <c r="J552" s="20"/>
    </row>
    <row r="553" spans="7:10" x14ac:dyDescent="0.25">
      <c r="G553" s="20"/>
      <c r="H553" s="20"/>
      <c r="I553" s="20"/>
      <c r="J553" s="20"/>
    </row>
    <row r="554" spans="7:10" x14ac:dyDescent="0.25">
      <c r="G554" s="20"/>
      <c r="H554" s="20"/>
      <c r="I554" s="20"/>
      <c r="J554" s="20"/>
    </row>
    <row r="555" spans="7:10" x14ac:dyDescent="0.25">
      <c r="G555" s="20"/>
      <c r="H555" s="20"/>
      <c r="I555" s="20"/>
      <c r="J555" s="20"/>
    </row>
    <row r="556" spans="7:10" x14ac:dyDescent="0.25">
      <c r="G556" s="20"/>
      <c r="H556" s="20"/>
      <c r="I556" s="20"/>
      <c r="J556" s="20"/>
    </row>
    <row r="557" spans="7:10" x14ac:dyDescent="0.25">
      <c r="G557" s="20"/>
      <c r="H557" s="20"/>
      <c r="I557" s="20"/>
      <c r="J557" s="20"/>
    </row>
    <row r="558" spans="7:10" x14ac:dyDescent="0.25">
      <c r="G558" s="20"/>
      <c r="H558" s="20"/>
      <c r="I558" s="20"/>
      <c r="J558" s="20"/>
    </row>
    <row r="559" spans="7:10" x14ac:dyDescent="0.25">
      <c r="G559" s="20"/>
      <c r="H559" s="20"/>
      <c r="I559" s="20"/>
      <c r="J559" s="20"/>
    </row>
    <row r="560" spans="7:10" x14ac:dyDescent="0.25">
      <c r="G560" s="20"/>
      <c r="H560" s="20"/>
      <c r="I560" s="20"/>
      <c r="J560" s="20"/>
    </row>
    <row r="561" spans="7:10" x14ac:dyDescent="0.25">
      <c r="G561" s="20"/>
      <c r="H561" s="20"/>
      <c r="I561" s="20"/>
      <c r="J561" s="20"/>
    </row>
    <row r="562" spans="7:10" x14ac:dyDescent="0.25">
      <c r="G562" s="20"/>
      <c r="H562" s="20"/>
      <c r="I562" s="20"/>
      <c r="J562" s="20"/>
    </row>
    <row r="563" spans="7:10" x14ac:dyDescent="0.25">
      <c r="G563" s="20"/>
      <c r="H563" s="20"/>
      <c r="I563" s="20"/>
      <c r="J563" s="20"/>
    </row>
    <row r="564" spans="7:10" x14ac:dyDescent="0.25">
      <c r="G564" s="20"/>
      <c r="H564" s="20"/>
      <c r="I564" s="20"/>
      <c r="J564" s="20"/>
    </row>
    <row r="565" spans="7:10" x14ac:dyDescent="0.25">
      <c r="G565" s="20"/>
      <c r="H565" s="20"/>
      <c r="I565" s="20"/>
      <c r="J565" s="20"/>
    </row>
    <row r="566" spans="7:10" x14ac:dyDescent="0.25">
      <c r="G566" s="20"/>
      <c r="H566" s="20"/>
      <c r="I566" s="20"/>
      <c r="J566" s="20"/>
    </row>
    <row r="567" spans="7:10" x14ac:dyDescent="0.25">
      <c r="G567" s="20"/>
      <c r="H567" s="20"/>
      <c r="I567" s="20"/>
      <c r="J567" s="20"/>
    </row>
    <row r="568" spans="7:10" x14ac:dyDescent="0.25">
      <c r="G568" s="20"/>
      <c r="H568" s="20"/>
      <c r="I568" s="20"/>
      <c r="J568" s="20"/>
    </row>
    <row r="569" spans="7:10" x14ac:dyDescent="0.25">
      <c r="G569" s="20"/>
      <c r="H569" s="20"/>
      <c r="I569" s="20"/>
      <c r="J569" s="20"/>
    </row>
    <row r="570" spans="7:10" x14ac:dyDescent="0.25">
      <c r="G570" s="20"/>
      <c r="H570" s="20"/>
      <c r="I570" s="20"/>
      <c r="J570" s="20"/>
    </row>
    <row r="571" spans="7:10" x14ac:dyDescent="0.25">
      <c r="G571" s="20"/>
      <c r="H571" s="20"/>
      <c r="I571" s="20"/>
      <c r="J571" s="20"/>
    </row>
    <row r="572" spans="7:10" x14ac:dyDescent="0.25">
      <c r="G572" s="20"/>
      <c r="H572" s="20"/>
      <c r="I572" s="20"/>
      <c r="J572" s="20"/>
    </row>
    <row r="573" spans="7:10" x14ac:dyDescent="0.25">
      <c r="G573" s="20"/>
      <c r="H573" s="20"/>
      <c r="I573" s="20"/>
      <c r="J573" s="20"/>
    </row>
    <row r="574" spans="7:10" x14ac:dyDescent="0.25">
      <c r="G574" s="20"/>
      <c r="H574" s="20"/>
      <c r="I574" s="20"/>
      <c r="J574" s="20"/>
    </row>
    <row r="575" spans="7:10" x14ac:dyDescent="0.25">
      <c r="G575" s="20"/>
      <c r="H575" s="20"/>
      <c r="I575" s="20"/>
      <c r="J575" s="20"/>
    </row>
    <row r="576" spans="7:10" x14ac:dyDescent="0.25">
      <c r="G576" s="20"/>
      <c r="H576" s="20"/>
      <c r="I576" s="20"/>
      <c r="J576" s="20"/>
    </row>
    <row r="577" spans="7:10" x14ac:dyDescent="0.25">
      <c r="G577" s="20"/>
      <c r="H577" s="20"/>
      <c r="I577" s="20"/>
      <c r="J577" s="20"/>
    </row>
    <row r="578" spans="7:10" x14ac:dyDescent="0.25">
      <c r="G578" s="20"/>
      <c r="H578" s="20"/>
      <c r="I578" s="20"/>
      <c r="J578" s="20"/>
    </row>
    <row r="579" spans="7:10" x14ac:dyDescent="0.25">
      <c r="G579" s="20"/>
      <c r="H579" s="20"/>
      <c r="I579" s="20"/>
      <c r="J579" s="20"/>
    </row>
    <row r="580" spans="7:10" x14ac:dyDescent="0.25">
      <c r="G580" s="20"/>
      <c r="H580" s="20"/>
      <c r="I580" s="20"/>
      <c r="J580" s="20"/>
    </row>
    <row r="581" spans="7:10" x14ac:dyDescent="0.25">
      <c r="G581" s="20"/>
      <c r="H581" s="20"/>
      <c r="I581" s="20"/>
      <c r="J581" s="20"/>
    </row>
    <row r="582" spans="7:10" x14ac:dyDescent="0.25">
      <c r="G582" s="20"/>
      <c r="H582" s="20"/>
      <c r="I582" s="20"/>
      <c r="J582" s="20"/>
    </row>
    <row r="583" spans="7:10" x14ac:dyDescent="0.25">
      <c r="G583" s="20"/>
      <c r="H583" s="20"/>
      <c r="I583" s="20"/>
      <c r="J583" s="20"/>
    </row>
    <row r="584" spans="7:10" x14ac:dyDescent="0.25">
      <c r="G584" s="20"/>
      <c r="H584" s="20"/>
      <c r="I584" s="20"/>
      <c r="J584" s="20"/>
    </row>
    <row r="585" spans="7:10" x14ac:dyDescent="0.25">
      <c r="G585" s="20"/>
      <c r="H585" s="20"/>
      <c r="I585" s="20"/>
      <c r="J585" s="20"/>
    </row>
    <row r="586" spans="7:10" x14ac:dyDescent="0.25">
      <c r="G586" s="20"/>
      <c r="H586" s="20"/>
      <c r="I586" s="20"/>
      <c r="J586" s="20"/>
    </row>
    <row r="587" spans="7:10" x14ac:dyDescent="0.25">
      <c r="G587" s="20"/>
      <c r="H587" s="20"/>
      <c r="I587" s="20"/>
      <c r="J587" s="20"/>
    </row>
    <row r="588" spans="7:10" x14ac:dyDescent="0.25">
      <c r="G588" s="20"/>
      <c r="H588" s="20"/>
      <c r="I588" s="20"/>
      <c r="J588" s="20"/>
    </row>
    <row r="589" spans="7:10" x14ac:dyDescent="0.25">
      <c r="G589" s="20"/>
      <c r="H589" s="20"/>
      <c r="I589" s="20"/>
      <c r="J589" s="20"/>
    </row>
    <row r="590" spans="7:10" x14ac:dyDescent="0.25">
      <c r="G590" s="20"/>
      <c r="H590" s="20"/>
      <c r="I590" s="20"/>
      <c r="J590" s="20"/>
    </row>
    <row r="591" spans="7:10" x14ac:dyDescent="0.25">
      <c r="G591" s="20"/>
      <c r="H591" s="20"/>
      <c r="I591" s="20"/>
      <c r="J591" s="20"/>
    </row>
    <row r="592" spans="7:10" x14ac:dyDescent="0.25">
      <c r="G592" s="20"/>
      <c r="H592" s="20"/>
      <c r="I592" s="20"/>
      <c r="J592" s="20"/>
    </row>
    <row r="593" spans="7:10" x14ac:dyDescent="0.25">
      <c r="G593" s="20"/>
      <c r="H593" s="20"/>
      <c r="I593" s="20"/>
      <c r="J593" s="20"/>
    </row>
    <row r="594" spans="7:10" x14ac:dyDescent="0.25">
      <c r="G594" s="20"/>
      <c r="H594" s="20"/>
      <c r="I594" s="20"/>
      <c r="J594" s="20"/>
    </row>
    <row r="595" spans="7:10" x14ac:dyDescent="0.25">
      <c r="G595" s="20"/>
      <c r="H595" s="20"/>
      <c r="I595" s="20"/>
      <c r="J595" s="20"/>
    </row>
    <row r="596" spans="7:10" x14ac:dyDescent="0.25">
      <c r="G596" s="20"/>
      <c r="H596" s="20"/>
      <c r="I596" s="20"/>
      <c r="J596" s="20"/>
    </row>
    <row r="597" spans="7:10" x14ac:dyDescent="0.25">
      <c r="G597" s="20"/>
      <c r="H597" s="20"/>
      <c r="I597" s="20"/>
      <c r="J597" s="20"/>
    </row>
    <row r="598" spans="7:10" x14ac:dyDescent="0.25">
      <c r="G598" s="20"/>
      <c r="H598" s="20"/>
      <c r="I598" s="20"/>
      <c r="J598" s="20"/>
    </row>
    <row r="599" spans="7:10" x14ac:dyDescent="0.25">
      <c r="G599" s="20"/>
      <c r="H599" s="20"/>
      <c r="I599" s="20"/>
      <c r="J599" s="20"/>
    </row>
    <row r="600" spans="7:10" x14ac:dyDescent="0.25">
      <c r="G600" s="20"/>
      <c r="H600" s="20"/>
      <c r="I600" s="20"/>
      <c r="J600" s="20"/>
    </row>
    <row r="601" spans="7:10" x14ac:dyDescent="0.25">
      <c r="G601" s="20"/>
      <c r="H601" s="20"/>
      <c r="I601" s="20"/>
      <c r="J601" s="20"/>
    </row>
    <row r="602" spans="7:10" x14ac:dyDescent="0.25">
      <c r="G602" s="20"/>
      <c r="H602" s="20"/>
      <c r="I602" s="20"/>
      <c r="J602" s="20"/>
    </row>
    <row r="603" spans="7:10" x14ac:dyDescent="0.25">
      <c r="G603" s="20"/>
      <c r="H603" s="20"/>
      <c r="I603" s="20"/>
      <c r="J603" s="20"/>
    </row>
    <row r="604" spans="7:10" x14ac:dyDescent="0.25">
      <c r="G604" s="20"/>
      <c r="H604" s="20"/>
      <c r="I604" s="20"/>
      <c r="J604" s="20"/>
    </row>
    <row r="605" spans="7:10" x14ac:dyDescent="0.25">
      <c r="G605" s="20"/>
      <c r="H605" s="20"/>
      <c r="I605" s="20"/>
      <c r="J605" s="20"/>
    </row>
    <row r="606" spans="7:10" x14ac:dyDescent="0.25">
      <c r="G606" s="20"/>
      <c r="H606" s="20"/>
      <c r="I606" s="20"/>
      <c r="J606" s="20"/>
    </row>
    <row r="607" spans="7:10" x14ac:dyDescent="0.25">
      <c r="G607" s="20"/>
      <c r="H607" s="20"/>
      <c r="I607" s="20"/>
      <c r="J607" s="20"/>
    </row>
    <row r="608" spans="7:10" x14ac:dyDescent="0.25">
      <c r="G608" s="20"/>
      <c r="H608" s="20"/>
      <c r="I608" s="20"/>
      <c r="J608" s="20"/>
    </row>
    <row r="609" spans="7:10" x14ac:dyDescent="0.25">
      <c r="G609" s="20"/>
      <c r="H609" s="20"/>
      <c r="I609" s="20"/>
      <c r="J609" s="20"/>
    </row>
    <row r="610" spans="7:10" x14ac:dyDescent="0.25">
      <c r="G610" s="20"/>
      <c r="H610" s="20"/>
      <c r="I610" s="20"/>
      <c r="J610" s="20"/>
    </row>
    <row r="611" spans="7:10" x14ac:dyDescent="0.25">
      <c r="G611" s="20"/>
      <c r="H611" s="20"/>
      <c r="I611" s="20"/>
      <c r="J611" s="20"/>
    </row>
    <row r="612" spans="7:10" x14ac:dyDescent="0.25">
      <c r="G612" s="20"/>
      <c r="H612" s="20"/>
      <c r="I612" s="20"/>
      <c r="J612" s="20"/>
    </row>
    <row r="613" spans="7:10" x14ac:dyDescent="0.25">
      <c r="G613" s="20"/>
      <c r="H613" s="20"/>
      <c r="I613" s="20"/>
      <c r="J613" s="20"/>
    </row>
    <row r="614" spans="7:10" x14ac:dyDescent="0.25">
      <c r="G614" s="20"/>
      <c r="H614" s="20"/>
      <c r="I614" s="20"/>
      <c r="J614" s="20"/>
    </row>
    <row r="615" spans="7:10" x14ac:dyDescent="0.25">
      <c r="G615" s="20"/>
      <c r="H615" s="20"/>
      <c r="I615" s="20"/>
      <c r="J615" s="20"/>
    </row>
    <row r="616" spans="7:10" x14ac:dyDescent="0.25">
      <c r="G616" s="20"/>
      <c r="H616" s="20"/>
      <c r="I616" s="20"/>
      <c r="J616" s="20"/>
    </row>
    <row r="617" spans="7:10" x14ac:dyDescent="0.25">
      <c r="G617" s="20"/>
      <c r="H617" s="20"/>
      <c r="I617" s="20"/>
      <c r="J617" s="20"/>
    </row>
    <row r="618" spans="7:10" x14ac:dyDescent="0.25">
      <c r="G618" s="20"/>
      <c r="H618" s="20"/>
      <c r="I618" s="20"/>
      <c r="J618" s="20"/>
    </row>
    <row r="619" spans="7:10" x14ac:dyDescent="0.25">
      <c r="G619" s="20"/>
      <c r="H619" s="20"/>
      <c r="I619" s="20"/>
      <c r="J619" s="20"/>
    </row>
    <row r="620" spans="7:10" x14ac:dyDescent="0.25">
      <c r="G620" s="20"/>
      <c r="H620" s="20"/>
      <c r="I620" s="20"/>
      <c r="J620" s="20"/>
    </row>
    <row r="621" spans="7:10" x14ac:dyDescent="0.25">
      <c r="G621" s="20"/>
      <c r="H621" s="20"/>
      <c r="I621" s="20"/>
      <c r="J621" s="20"/>
    </row>
    <row r="622" spans="7:10" x14ac:dyDescent="0.25">
      <c r="G622" s="20"/>
      <c r="H622" s="20"/>
      <c r="I622" s="20"/>
      <c r="J622" s="20"/>
    </row>
    <row r="623" spans="7:10" x14ac:dyDescent="0.25">
      <c r="G623" s="20"/>
      <c r="H623" s="20"/>
      <c r="I623" s="20"/>
      <c r="J623" s="20"/>
    </row>
    <row r="624" spans="7:10" x14ac:dyDescent="0.25">
      <c r="G624" s="20"/>
      <c r="H624" s="20"/>
      <c r="I624" s="20"/>
      <c r="J624" s="20"/>
    </row>
    <row r="625" spans="7:10" x14ac:dyDescent="0.25">
      <c r="G625" s="20"/>
      <c r="H625" s="20"/>
      <c r="I625" s="20"/>
      <c r="J625" s="20"/>
    </row>
    <row r="626" spans="7:10" x14ac:dyDescent="0.25">
      <c r="G626" s="20"/>
      <c r="H626" s="20"/>
      <c r="I626" s="20"/>
      <c r="J626" s="20"/>
    </row>
    <row r="627" spans="7:10" x14ac:dyDescent="0.25">
      <c r="G627" s="20"/>
      <c r="H627" s="20"/>
      <c r="I627" s="20"/>
      <c r="J627" s="20"/>
    </row>
    <row r="628" spans="7:10" x14ac:dyDescent="0.25">
      <c r="G628" s="20"/>
      <c r="H628" s="20"/>
      <c r="I628" s="20"/>
      <c r="J628" s="20"/>
    </row>
    <row r="629" spans="7:10" x14ac:dyDescent="0.25">
      <c r="G629" s="20"/>
      <c r="H629" s="20"/>
      <c r="I629" s="20"/>
      <c r="J629" s="20"/>
    </row>
    <row r="630" spans="7:10" x14ac:dyDescent="0.25">
      <c r="G630" s="20"/>
      <c r="H630" s="20"/>
      <c r="I630" s="20"/>
      <c r="J630" s="20"/>
    </row>
    <row r="631" spans="7:10" x14ac:dyDescent="0.25">
      <c r="G631" s="20"/>
      <c r="H631" s="20"/>
      <c r="I631" s="20"/>
      <c r="J631" s="20"/>
    </row>
    <row r="632" spans="7:10" x14ac:dyDescent="0.25">
      <c r="G632" s="20"/>
      <c r="H632" s="20"/>
      <c r="I632" s="20"/>
      <c r="J632" s="20"/>
    </row>
    <row r="633" spans="7:10" x14ac:dyDescent="0.25">
      <c r="G633" s="20"/>
      <c r="H633" s="20"/>
      <c r="I633" s="20"/>
      <c r="J633" s="20"/>
    </row>
    <row r="634" spans="7:10" x14ac:dyDescent="0.25">
      <c r="G634" s="20"/>
      <c r="H634" s="20"/>
      <c r="I634" s="20"/>
      <c r="J634" s="20"/>
    </row>
    <row r="635" spans="7:10" x14ac:dyDescent="0.25">
      <c r="G635" s="20"/>
      <c r="H635" s="20"/>
      <c r="I635" s="20"/>
      <c r="J635" s="20"/>
    </row>
    <row r="636" spans="7:10" x14ac:dyDescent="0.25">
      <c r="G636" s="20"/>
      <c r="H636" s="20"/>
      <c r="I636" s="20"/>
      <c r="J636" s="20"/>
    </row>
    <row r="637" spans="7:10" x14ac:dyDescent="0.25">
      <c r="G637" s="20"/>
      <c r="H637" s="20"/>
      <c r="I637" s="20"/>
      <c r="J637" s="20"/>
    </row>
    <row r="638" spans="7:10" x14ac:dyDescent="0.25">
      <c r="G638" s="20"/>
      <c r="H638" s="20"/>
      <c r="I638" s="20"/>
      <c r="J638" s="20"/>
    </row>
    <row r="639" spans="7:10" x14ac:dyDescent="0.25">
      <c r="G639" s="20"/>
      <c r="H639" s="20"/>
      <c r="I639" s="20"/>
      <c r="J639" s="20"/>
    </row>
    <row r="640" spans="7:10" x14ac:dyDescent="0.25">
      <c r="G640" s="20"/>
      <c r="H640" s="20"/>
      <c r="I640" s="20"/>
      <c r="J640" s="20"/>
    </row>
    <row r="641" spans="7:10" x14ac:dyDescent="0.25">
      <c r="G641" s="20"/>
      <c r="H641" s="20"/>
      <c r="I641" s="20"/>
      <c r="J641" s="20"/>
    </row>
    <row r="642" spans="7:10" x14ac:dyDescent="0.25">
      <c r="G642" s="20"/>
      <c r="H642" s="20"/>
      <c r="I642" s="20"/>
      <c r="J642" s="20"/>
    </row>
    <row r="643" spans="7:10" x14ac:dyDescent="0.25">
      <c r="G643" s="20"/>
      <c r="H643" s="20"/>
      <c r="I643" s="20"/>
      <c r="J643" s="20"/>
    </row>
    <row r="644" spans="7:10" x14ac:dyDescent="0.25">
      <c r="G644" s="20"/>
      <c r="H644" s="20"/>
      <c r="I644" s="20"/>
      <c r="J644" s="20"/>
    </row>
    <row r="645" spans="7:10" x14ac:dyDescent="0.25">
      <c r="G645" s="20"/>
      <c r="H645" s="20"/>
      <c r="I645" s="20"/>
      <c r="J645" s="20"/>
    </row>
    <row r="646" spans="7:10" x14ac:dyDescent="0.25">
      <c r="G646" s="20"/>
      <c r="H646" s="20"/>
      <c r="I646" s="20"/>
      <c r="J646" s="20"/>
    </row>
    <row r="647" spans="7:10" x14ac:dyDescent="0.25">
      <c r="G647" s="20"/>
      <c r="H647" s="20"/>
      <c r="I647" s="20"/>
      <c r="J647" s="20"/>
    </row>
    <row r="648" spans="7:10" x14ac:dyDescent="0.25">
      <c r="G648" s="20"/>
      <c r="H648" s="20"/>
      <c r="I648" s="20"/>
      <c r="J648" s="20"/>
    </row>
    <row r="649" spans="7:10" x14ac:dyDescent="0.25">
      <c r="G649" s="20"/>
      <c r="H649" s="20"/>
      <c r="I649" s="20"/>
      <c r="J649" s="20"/>
    </row>
    <row r="650" spans="7:10" x14ac:dyDescent="0.25">
      <c r="G650" s="20"/>
      <c r="H650" s="20"/>
      <c r="I650" s="20"/>
      <c r="J650" s="20"/>
    </row>
    <row r="651" spans="7:10" x14ac:dyDescent="0.25">
      <c r="G651" s="20"/>
      <c r="H651" s="20"/>
      <c r="I651" s="20"/>
      <c r="J651" s="20"/>
    </row>
    <row r="652" spans="7:10" x14ac:dyDescent="0.25">
      <c r="G652" s="20"/>
      <c r="H652" s="20"/>
      <c r="I652" s="20"/>
      <c r="J652" s="20"/>
    </row>
    <row r="653" spans="7:10" x14ac:dyDescent="0.25">
      <c r="G653" s="20"/>
      <c r="H653" s="20"/>
      <c r="I653" s="20"/>
      <c r="J653" s="20"/>
    </row>
    <row r="654" spans="7:10" x14ac:dyDescent="0.25">
      <c r="G654" s="20"/>
      <c r="H654" s="20"/>
      <c r="I654" s="20"/>
      <c r="J654" s="20"/>
    </row>
    <row r="655" spans="7:10" x14ac:dyDescent="0.25">
      <c r="G655" s="20"/>
      <c r="H655" s="20"/>
      <c r="I655" s="20"/>
      <c r="J655" s="20"/>
    </row>
    <row r="656" spans="7:10" x14ac:dyDescent="0.25">
      <c r="G656" s="20"/>
      <c r="H656" s="20"/>
      <c r="I656" s="20"/>
      <c r="J656" s="20"/>
    </row>
    <row r="657" spans="7:10" x14ac:dyDescent="0.25">
      <c r="G657" s="20"/>
      <c r="H657" s="20"/>
      <c r="I657" s="20"/>
      <c r="J657" s="20"/>
    </row>
    <row r="658" spans="7:10" x14ac:dyDescent="0.25">
      <c r="G658" s="20"/>
      <c r="H658" s="20"/>
      <c r="I658" s="20"/>
      <c r="J658" s="20"/>
    </row>
    <row r="659" spans="7:10" x14ac:dyDescent="0.25">
      <c r="G659" s="20"/>
      <c r="H659" s="20"/>
      <c r="I659" s="20"/>
      <c r="J659" s="20"/>
    </row>
    <row r="660" spans="7:10" x14ac:dyDescent="0.25">
      <c r="G660" s="20"/>
      <c r="H660" s="20"/>
      <c r="I660" s="20"/>
      <c r="J660" s="20"/>
    </row>
    <row r="661" spans="7:10" x14ac:dyDescent="0.25">
      <c r="G661" s="20"/>
      <c r="H661" s="20"/>
      <c r="I661" s="20"/>
      <c r="J661" s="20"/>
    </row>
    <row r="662" spans="7:10" x14ac:dyDescent="0.25">
      <c r="G662" s="20"/>
      <c r="H662" s="20"/>
      <c r="I662" s="20"/>
      <c r="J662" s="20"/>
    </row>
    <row r="663" spans="7:10" x14ac:dyDescent="0.25">
      <c r="G663" s="20"/>
      <c r="H663" s="20"/>
      <c r="I663" s="20"/>
      <c r="J663" s="20"/>
    </row>
    <row r="664" spans="7:10" x14ac:dyDescent="0.25">
      <c r="G664" s="20"/>
      <c r="H664" s="20"/>
      <c r="I664" s="20"/>
      <c r="J664" s="20"/>
    </row>
    <row r="665" spans="7:10" x14ac:dyDescent="0.25">
      <c r="G665" s="20"/>
      <c r="H665" s="20"/>
      <c r="I665" s="20"/>
      <c r="J665" s="20"/>
    </row>
    <row r="666" spans="7:10" x14ac:dyDescent="0.25">
      <c r="G666" s="20"/>
      <c r="H666" s="20"/>
      <c r="I666" s="20"/>
      <c r="J666" s="20"/>
    </row>
    <row r="667" spans="7:10" x14ac:dyDescent="0.25">
      <c r="G667" s="20"/>
      <c r="H667" s="20"/>
      <c r="I667" s="20"/>
      <c r="J667" s="20"/>
    </row>
    <row r="668" spans="7:10" x14ac:dyDescent="0.25">
      <c r="G668" s="20"/>
      <c r="H668" s="20"/>
      <c r="I668" s="20"/>
      <c r="J668" s="20"/>
    </row>
    <row r="669" spans="7:10" x14ac:dyDescent="0.25">
      <c r="G669" s="20"/>
      <c r="H669" s="20"/>
      <c r="I669" s="20"/>
      <c r="J669" s="20"/>
    </row>
    <row r="670" spans="7:10" x14ac:dyDescent="0.25">
      <c r="G670" s="20"/>
      <c r="H670" s="20"/>
      <c r="I670" s="20"/>
      <c r="J670" s="20"/>
    </row>
    <row r="671" spans="7:10" x14ac:dyDescent="0.25">
      <c r="G671" s="20"/>
      <c r="H671" s="20"/>
      <c r="I671" s="20"/>
      <c r="J671" s="20"/>
    </row>
    <row r="672" spans="7:10" x14ac:dyDescent="0.25">
      <c r="G672" s="20"/>
      <c r="H672" s="20"/>
      <c r="I672" s="20"/>
      <c r="J672" s="20"/>
    </row>
    <row r="673" spans="7:10" x14ac:dyDescent="0.25">
      <c r="G673" s="20"/>
      <c r="H673" s="20"/>
      <c r="I673" s="20"/>
      <c r="J673" s="20"/>
    </row>
    <row r="674" spans="7:10" x14ac:dyDescent="0.25">
      <c r="G674" s="20"/>
      <c r="H674" s="20"/>
      <c r="I674" s="20"/>
      <c r="J674" s="20"/>
    </row>
    <row r="675" spans="7:10" x14ac:dyDescent="0.25">
      <c r="G675" s="20"/>
      <c r="H675" s="20"/>
      <c r="I675" s="20"/>
      <c r="J675" s="20"/>
    </row>
    <row r="676" spans="7:10" x14ac:dyDescent="0.25">
      <c r="G676" s="20"/>
      <c r="H676" s="20"/>
      <c r="I676" s="20"/>
      <c r="J676" s="20"/>
    </row>
    <row r="677" spans="7:10" x14ac:dyDescent="0.25">
      <c r="G677" s="20"/>
      <c r="H677" s="20"/>
      <c r="I677" s="20"/>
      <c r="J677" s="20"/>
    </row>
    <row r="678" spans="7:10" x14ac:dyDescent="0.25">
      <c r="G678" s="20"/>
      <c r="H678" s="20"/>
      <c r="I678" s="20"/>
      <c r="J678" s="20"/>
    </row>
    <row r="679" spans="7:10" x14ac:dyDescent="0.25">
      <c r="G679" s="20"/>
      <c r="H679" s="20"/>
      <c r="I679" s="20"/>
      <c r="J679" s="20"/>
    </row>
    <row r="680" spans="7:10" x14ac:dyDescent="0.25">
      <c r="G680" s="20"/>
      <c r="H680" s="20"/>
      <c r="I680" s="20"/>
      <c r="J680" s="20"/>
    </row>
    <row r="681" spans="7:10" x14ac:dyDescent="0.25">
      <c r="G681" s="20"/>
      <c r="H681" s="20"/>
      <c r="I681" s="20"/>
      <c r="J681" s="20"/>
    </row>
    <row r="682" spans="7:10" x14ac:dyDescent="0.25">
      <c r="G682" s="20"/>
      <c r="H682" s="20"/>
      <c r="I682" s="20"/>
      <c r="J682" s="20"/>
    </row>
    <row r="683" spans="7:10" x14ac:dyDescent="0.25">
      <c r="G683" s="20"/>
      <c r="H683" s="20"/>
      <c r="I683" s="20"/>
      <c r="J683" s="20"/>
    </row>
    <row r="684" spans="7:10" x14ac:dyDescent="0.25">
      <c r="G684" s="20"/>
      <c r="H684" s="20"/>
      <c r="I684" s="20"/>
      <c r="J684" s="20"/>
    </row>
    <row r="685" spans="7:10" x14ac:dyDescent="0.25">
      <c r="G685" s="20"/>
      <c r="H685" s="20"/>
      <c r="I685" s="20"/>
      <c r="J685" s="20"/>
    </row>
    <row r="686" spans="7:10" x14ac:dyDescent="0.25">
      <c r="G686" s="20"/>
      <c r="H686" s="20"/>
      <c r="I686" s="20"/>
      <c r="J686" s="20"/>
    </row>
    <row r="687" spans="7:10" x14ac:dyDescent="0.25">
      <c r="G687" s="20"/>
      <c r="H687" s="20"/>
      <c r="I687" s="20"/>
      <c r="J687" s="20"/>
    </row>
    <row r="688" spans="7:10" x14ac:dyDescent="0.25">
      <c r="G688" s="20"/>
      <c r="H688" s="20"/>
      <c r="I688" s="20"/>
      <c r="J688" s="20"/>
    </row>
    <row r="689" spans="7:10" x14ac:dyDescent="0.25">
      <c r="G689" s="20"/>
      <c r="H689" s="20"/>
      <c r="I689" s="20"/>
      <c r="J689" s="20"/>
    </row>
    <row r="690" spans="7:10" x14ac:dyDescent="0.25">
      <c r="G690" s="20"/>
      <c r="H690" s="20"/>
      <c r="I690" s="20"/>
      <c r="J690" s="20"/>
    </row>
    <row r="691" spans="7:10" x14ac:dyDescent="0.25">
      <c r="G691" s="20"/>
      <c r="H691" s="20"/>
      <c r="I691" s="20"/>
      <c r="J691" s="20"/>
    </row>
    <row r="692" spans="7:10" x14ac:dyDescent="0.25">
      <c r="G692" s="20"/>
      <c r="H692" s="20"/>
      <c r="I692" s="20"/>
      <c r="J692" s="20"/>
    </row>
    <row r="693" spans="7:10" x14ac:dyDescent="0.25">
      <c r="G693" s="20"/>
      <c r="H693" s="20"/>
      <c r="I693" s="20"/>
      <c r="J693" s="20"/>
    </row>
    <row r="694" spans="7:10" x14ac:dyDescent="0.25">
      <c r="G694" s="20"/>
      <c r="H694" s="20"/>
      <c r="I694" s="20"/>
      <c r="J694" s="20"/>
    </row>
    <row r="695" spans="7:10" x14ac:dyDescent="0.25">
      <c r="G695" s="20"/>
      <c r="H695" s="20"/>
      <c r="I695" s="20"/>
      <c r="J695" s="20"/>
    </row>
    <row r="696" spans="7:10" x14ac:dyDescent="0.25">
      <c r="G696" s="20"/>
      <c r="H696" s="20"/>
      <c r="I696" s="20"/>
      <c r="J696" s="20"/>
    </row>
    <row r="697" spans="7:10" x14ac:dyDescent="0.25">
      <c r="G697" s="20"/>
      <c r="H697" s="20"/>
      <c r="I697" s="20"/>
      <c r="J697" s="20"/>
    </row>
    <row r="698" spans="7:10" x14ac:dyDescent="0.25">
      <c r="G698" s="20"/>
      <c r="H698" s="20"/>
      <c r="I698" s="20"/>
      <c r="J698" s="20"/>
    </row>
    <row r="699" spans="7:10" x14ac:dyDescent="0.25">
      <c r="G699" s="20"/>
      <c r="H699" s="20"/>
      <c r="I699" s="20"/>
      <c r="J699" s="20"/>
    </row>
    <row r="700" spans="7:10" x14ac:dyDescent="0.25">
      <c r="G700" s="20"/>
      <c r="H700" s="20"/>
      <c r="I700" s="20"/>
      <c r="J700" s="20"/>
    </row>
    <row r="701" spans="7:10" x14ac:dyDescent="0.25">
      <c r="G701" s="20"/>
      <c r="H701" s="20"/>
      <c r="I701" s="20"/>
      <c r="J701" s="20"/>
    </row>
    <row r="702" spans="7:10" x14ac:dyDescent="0.25">
      <c r="G702" s="20"/>
      <c r="H702" s="20"/>
      <c r="I702" s="20"/>
      <c r="J702" s="20"/>
    </row>
    <row r="703" spans="7:10" x14ac:dyDescent="0.25">
      <c r="G703" s="20"/>
      <c r="H703" s="20"/>
      <c r="I703" s="20"/>
      <c r="J703" s="20"/>
    </row>
    <row r="704" spans="7:10" x14ac:dyDescent="0.25">
      <c r="G704" s="20"/>
      <c r="H704" s="20"/>
      <c r="I704" s="20"/>
      <c r="J704" s="20"/>
    </row>
    <row r="705" spans="7:10" x14ac:dyDescent="0.25">
      <c r="G705" s="20"/>
      <c r="H705" s="20"/>
      <c r="I705" s="20"/>
      <c r="J705" s="20"/>
    </row>
    <row r="706" spans="7:10" x14ac:dyDescent="0.25">
      <c r="G706" s="20"/>
      <c r="H706" s="20"/>
      <c r="I706" s="20"/>
      <c r="J706" s="20"/>
    </row>
    <row r="707" spans="7:10" x14ac:dyDescent="0.25">
      <c r="G707" s="20"/>
      <c r="H707" s="20"/>
      <c r="I707" s="20"/>
      <c r="J707" s="20"/>
    </row>
    <row r="708" spans="7:10" x14ac:dyDescent="0.25">
      <c r="G708" s="20"/>
      <c r="H708" s="20"/>
      <c r="I708" s="20"/>
      <c r="J708" s="20"/>
    </row>
    <row r="709" spans="7:10" x14ac:dyDescent="0.25">
      <c r="G709" s="20"/>
      <c r="H709" s="20"/>
      <c r="I709" s="20"/>
      <c r="J709" s="20"/>
    </row>
    <row r="710" spans="7:10" x14ac:dyDescent="0.25">
      <c r="G710" s="20"/>
      <c r="H710" s="20"/>
      <c r="I710" s="20"/>
      <c r="J710" s="20"/>
    </row>
    <row r="711" spans="7:10" x14ac:dyDescent="0.25">
      <c r="G711" s="20"/>
      <c r="H711" s="20"/>
      <c r="I711" s="20"/>
      <c r="J711" s="20"/>
    </row>
    <row r="712" spans="7:10" x14ac:dyDescent="0.25">
      <c r="G712" s="20"/>
      <c r="H712" s="20"/>
      <c r="I712" s="20"/>
      <c r="J712" s="20"/>
    </row>
    <row r="713" spans="7:10" x14ac:dyDescent="0.25">
      <c r="G713" s="20"/>
      <c r="H713" s="20"/>
      <c r="I713" s="20"/>
      <c r="J713" s="20"/>
    </row>
    <row r="714" spans="7:10" x14ac:dyDescent="0.25">
      <c r="G714" s="20"/>
      <c r="H714" s="20"/>
      <c r="I714" s="20"/>
      <c r="J714" s="20"/>
    </row>
    <row r="715" spans="7:10" x14ac:dyDescent="0.25">
      <c r="G715" s="20"/>
      <c r="H715" s="20"/>
      <c r="I715" s="20"/>
      <c r="J715" s="20"/>
    </row>
    <row r="716" spans="7:10" x14ac:dyDescent="0.25">
      <c r="G716" s="20"/>
      <c r="H716" s="20"/>
      <c r="I716" s="20"/>
      <c r="J716" s="20"/>
    </row>
    <row r="717" spans="7:10" x14ac:dyDescent="0.25">
      <c r="G717" s="20"/>
      <c r="H717" s="20"/>
      <c r="I717" s="20"/>
      <c r="J717" s="20"/>
    </row>
    <row r="718" spans="7:10" x14ac:dyDescent="0.25">
      <c r="G718" s="20"/>
      <c r="H718" s="20"/>
      <c r="I718" s="20"/>
      <c r="J718" s="20"/>
    </row>
    <row r="719" spans="7:10" x14ac:dyDescent="0.25">
      <c r="G719" s="20"/>
      <c r="H719" s="20"/>
      <c r="I719" s="20"/>
      <c r="J719" s="20"/>
    </row>
    <row r="720" spans="7:10" x14ac:dyDescent="0.25">
      <c r="G720" s="20"/>
      <c r="H720" s="20"/>
      <c r="I720" s="20"/>
      <c r="J720" s="20"/>
    </row>
    <row r="721" spans="7:10" x14ac:dyDescent="0.25">
      <c r="G721" s="20"/>
      <c r="H721" s="20"/>
      <c r="I721" s="20"/>
      <c r="J721" s="20"/>
    </row>
    <row r="722" spans="7:10" x14ac:dyDescent="0.25">
      <c r="G722" s="20"/>
      <c r="H722" s="20"/>
      <c r="I722" s="20"/>
      <c r="J722" s="20"/>
    </row>
    <row r="723" spans="7:10" x14ac:dyDescent="0.25">
      <c r="G723" s="20"/>
      <c r="H723" s="20"/>
      <c r="I723" s="20"/>
      <c r="J723" s="20"/>
    </row>
    <row r="724" spans="7:10" x14ac:dyDescent="0.25">
      <c r="G724" s="20"/>
      <c r="H724" s="20"/>
      <c r="I724" s="20"/>
      <c r="J724" s="20"/>
    </row>
    <row r="725" spans="7:10" x14ac:dyDescent="0.25">
      <c r="G725" s="20"/>
      <c r="H725" s="20"/>
      <c r="I725" s="20"/>
      <c r="J725" s="20"/>
    </row>
    <row r="726" spans="7:10" x14ac:dyDescent="0.25">
      <c r="G726" s="20"/>
      <c r="H726" s="20"/>
      <c r="I726" s="20"/>
      <c r="J726" s="20"/>
    </row>
    <row r="727" spans="7:10" x14ac:dyDescent="0.25">
      <c r="G727" s="20"/>
      <c r="H727" s="20"/>
      <c r="I727" s="20"/>
      <c r="J727" s="20"/>
    </row>
    <row r="728" spans="7:10" x14ac:dyDescent="0.25">
      <c r="G728" s="20"/>
      <c r="H728" s="20"/>
      <c r="I728" s="20"/>
      <c r="J728" s="20"/>
    </row>
    <row r="729" spans="7:10" x14ac:dyDescent="0.25">
      <c r="G729" s="20"/>
      <c r="H729" s="20"/>
      <c r="I729" s="20"/>
      <c r="J729" s="20"/>
    </row>
    <row r="730" spans="7:10" x14ac:dyDescent="0.25">
      <c r="G730" s="20"/>
      <c r="H730" s="20"/>
      <c r="I730" s="20"/>
      <c r="J730" s="20"/>
    </row>
    <row r="731" spans="7:10" x14ac:dyDescent="0.25">
      <c r="G731" s="20"/>
      <c r="H731" s="20"/>
      <c r="I731" s="20"/>
      <c r="J731" s="20"/>
    </row>
    <row r="732" spans="7:10" x14ac:dyDescent="0.25">
      <c r="G732" s="20"/>
      <c r="H732" s="20"/>
      <c r="I732" s="20"/>
      <c r="J732" s="20"/>
    </row>
    <row r="733" spans="7:10" x14ac:dyDescent="0.25">
      <c r="G733" s="20"/>
      <c r="H733" s="20"/>
      <c r="I733" s="20"/>
      <c r="J733" s="20"/>
    </row>
    <row r="734" spans="7:10" x14ac:dyDescent="0.25">
      <c r="G734" s="20"/>
      <c r="H734" s="20"/>
      <c r="I734" s="20"/>
      <c r="J734" s="20"/>
    </row>
    <row r="735" spans="7:10" x14ac:dyDescent="0.25">
      <c r="G735" s="20"/>
      <c r="H735" s="20"/>
      <c r="I735" s="20"/>
      <c r="J735" s="20"/>
    </row>
    <row r="736" spans="7:10" x14ac:dyDescent="0.25">
      <c r="G736" s="20"/>
      <c r="H736" s="20"/>
      <c r="I736" s="20"/>
      <c r="J736" s="20"/>
    </row>
    <row r="737" spans="7:10" x14ac:dyDescent="0.25">
      <c r="G737" s="20"/>
      <c r="H737" s="20"/>
      <c r="I737" s="20"/>
      <c r="J737" s="20"/>
    </row>
    <row r="738" spans="7:10" x14ac:dyDescent="0.25">
      <c r="G738" s="20"/>
      <c r="H738" s="20"/>
      <c r="I738" s="20"/>
      <c r="J738" s="20"/>
    </row>
    <row r="739" spans="7:10" x14ac:dyDescent="0.25">
      <c r="G739" s="20"/>
      <c r="H739" s="20"/>
      <c r="I739" s="20"/>
      <c r="J739" s="20"/>
    </row>
    <row r="740" spans="7:10" x14ac:dyDescent="0.25">
      <c r="G740" s="20"/>
      <c r="H740" s="20"/>
      <c r="I740" s="20"/>
      <c r="J740" s="20"/>
    </row>
    <row r="741" spans="7:10" x14ac:dyDescent="0.25">
      <c r="G741" s="20"/>
      <c r="H741" s="20"/>
      <c r="I741" s="20"/>
      <c r="J741" s="20"/>
    </row>
    <row r="742" spans="7:10" x14ac:dyDescent="0.25">
      <c r="G742" s="20"/>
      <c r="H742" s="20"/>
      <c r="I742" s="20"/>
      <c r="J742" s="20"/>
    </row>
    <row r="743" spans="7:10" x14ac:dyDescent="0.25">
      <c r="G743" s="20"/>
      <c r="H743" s="20"/>
      <c r="I743" s="20"/>
      <c r="J743" s="20"/>
    </row>
    <row r="744" spans="7:10" x14ac:dyDescent="0.25">
      <c r="G744" s="20"/>
      <c r="H744" s="20"/>
      <c r="I744" s="20"/>
      <c r="J744" s="20"/>
    </row>
    <row r="745" spans="7:10" x14ac:dyDescent="0.25">
      <c r="G745" s="20"/>
      <c r="H745" s="20"/>
      <c r="I745" s="20"/>
      <c r="J745" s="20"/>
    </row>
    <row r="746" spans="7:10" x14ac:dyDescent="0.25">
      <c r="G746" s="20"/>
      <c r="H746" s="20"/>
      <c r="I746" s="20"/>
      <c r="J746" s="20"/>
    </row>
    <row r="747" spans="7:10" x14ac:dyDescent="0.25">
      <c r="G747" s="20"/>
      <c r="H747" s="20"/>
      <c r="I747" s="20"/>
      <c r="J747" s="20"/>
    </row>
    <row r="748" spans="7:10" x14ac:dyDescent="0.25">
      <c r="G748" s="20"/>
      <c r="H748" s="20"/>
      <c r="I748" s="20"/>
      <c r="J748" s="20"/>
    </row>
    <row r="749" spans="7:10" x14ac:dyDescent="0.25">
      <c r="G749" s="20"/>
      <c r="H749" s="20"/>
      <c r="I749" s="20"/>
      <c r="J749" s="20"/>
    </row>
    <row r="750" spans="7:10" x14ac:dyDescent="0.25">
      <c r="G750" s="20"/>
      <c r="H750" s="20"/>
      <c r="I750" s="20"/>
      <c r="J750" s="20"/>
    </row>
    <row r="751" spans="7:10" x14ac:dyDescent="0.25">
      <c r="G751" s="20"/>
      <c r="H751" s="20"/>
      <c r="I751" s="20"/>
      <c r="J751" s="20"/>
    </row>
    <row r="752" spans="7:10" x14ac:dyDescent="0.25">
      <c r="G752" s="20"/>
      <c r="H752" s="20"/>
      <c r="I752" s="20"/>
      <c r="J752" s="20"/>
    </row>
    <row r="753" spans="7:10" x14ac:dyDescent="0.25">
      <c r="G753" s="20"/>
      <c r="H753" s="20"/>
      <c r="I753" s="20"/>
      <c r="J753" s="20"/>
    </row>
    <row r="754" spans="7:10" x14ac:dyDescent="0.25">
      <c r="G754" s="20"/>
      <c r="H754" s="20"/>
      <c r="I754" s="20"/>
      <c r="J754" s="20"/>
    </row>
    <row r="755" spans="7:10" x14ac:dyDescent="0.25">
      <c r="G755" s="20"/>
      <c r="H755" s="20"/>
      <c r="I755" s="20"/>
      <c r="J755" s="20"/>
    </row>
    <row r="756" spans="7:10" x14ac:dyDescent="0.25">
      <c r="G756" s="20"/>
      <c r="H756" s="20"/>
      <c r="I756" s="20"/>
      <c r="J756" s="20"/>
    </row>
    <row r="757" spans="7:10" x14ac:dyDescent="0.25">
      <c r="G757" s="20"/>
      <c r="H757" s="20"/>
      <c r="I757" s="20"/>
      <c r="J757" s="20"/>
    </row>
    <row r="758" spans="7:10" x14ac:dyDescent="0.25">
      <c r="G758" s="20"/>
      <c r="H758" s="20"/>
      <c r="I758" s="20"/>
      <c r="J758" s="20"/>
    </row>
    <row r="759" spans="7:10" x14ac:dyDescent="0.25">
      <c r="G759" s="20"/>
      <c r="H759" s="20"/>
      <c r="I759" s="20"/>
      <c r="J759" s="20"/>
    </row>
    <row r="760" spans="7:10" x14ac:dyDescent="0.25">
      <c r="G760" s="20"/>
      <c r="H760" s="20"/>
      <c r="I760" s="20"/>
      <c r="J760" s="20"/>
    </row>
    <row r="761" spans="7:10" x14ac:dyDescent="0.25">
      <c r="G761" s="20"/>
      <c r="H761" s="20"/>
      <c r="I761" s="20"/>
      <c r="J761" s="20"/>
    </row>
    <row r="762" spans="7:10" x14ac:dyDescent="0.25">
      <c r="G762" s="20"/>
      <c r="H762" s="20"/>
      <c r="I762" s="20"/>
      <c r="J762" s="20"/>
    </row>
    <row r="763" spans="7:10" x14ac:dyDescent="0.25">
      <c r="G763" s="20"/>
      <c r="H763" s="20"/>
      <c r="I763" s="20"/>
      <c r="J763" s="20"/>
    </row>
    <row r="764" spans="7:10" x14ac:dyDescent="0.25">
      <c r="G764" s="20"/>
      <c r="H764" s="20"/>
      <c r="I764" s="20"/>
      <c r="J764" s="20"/>
    </row>
    <row r="765" spans="7:10" x14ac:dyDescent="0.25">
      <c r="G765" s="20"/>
      <c r="H765" s="20"/>
      <c r="I765" s="20"/>
      <c r="J765" s="20"/>
    </row>
    <row r="766" spans="7:10" x14ac:dyDescent="0.25">
      <c r="G766" s="20"/>
      <c r="H766" s="20"/>
      <c r="I766" s="20"/>
      <c r="J766" s="20"/>
    </row>
    <row r="767" spans="7:10" x14ac:dyDescent="0.25">
      <c r="G767" s="20"/>
      <c r="H767" s="20"/>
      <c r="I767" s="20"/>
      <c r="J767" s="20"/>
    </row>
    <row r="768" spans="7:10" x14ac:dyDescent="0.25">
      <c r="G768" s="20"/>
      <c r="H768" s="20"/>
      <c r="I768" s="20"/>
      <c r="J768" s="20"/>
    </row>
    <row r="769" spans="7:10" x14ac:dyDescent="0.25">
      <c r="G769" s="20"/>
      <c r="H769" s="20"/>
      <c r="I769" s="20"/>
      <c r="J769" s="20"/>
    </row>
    <row r="770" spans="7:10" x14ac:dyDescent="0.25">
      <c r="G770" s="20"/>
      <c r="H770" s="20"/>
      <c r="I770" s="20"/>
      <c r="J770" s="20"/>
    </row>
    <row r="771" spans="7:10" x14ac:dyDescent="0.25">
      <c r="G771" s="20"/>
      <c r="H771" s="20"/>
      <c r="I771" s="20"/>
      <c r="J771" s="20"/>
    </row>
    <row r="772" spans="7:10" x14ac:dyDescent="0.25">
      <c r="G772" s="20"/>
      <c r="H772" s="20"/>
      <c r="I772" s="20"/>
      <c r="J772" s="20"/>
    </row>
    <row r="773" spans="7:10" x14ac:dyDescent="0.25">
      <c r="G773" s="20"/>
      <c r="H773" s="20"/>
      <c r="I773" s="20"/>
      <c r="J773" s="20"/>
    </row>
    <row r="774" spans="7:10" x14ac:dyDescent="0.25">
      <c r="G774" s="20"/>
      <c r="H774" s="20"/>
      <c r="I774" s="20"/>
      <c r="J774" s="20"/>
    </row>
    <row r="775" spans="7:10" x14ac:dyDescent="0.25">
      <c r="G775" s="20"/>
      <c r="H775" s="20"/>
      <c r="I775" s="20"/>
      <c r="J775" s="20"/>
    </row>
    <row r="776" spans="7:10" x14ac:dyDescent="0.25">
      <c r="G776" s="20"/>
      <c r="H776" s="20"/>
      <c r="I776" s="20"/>
      <c r="J776" s="20"/>
    </row>
    <row r="777" spans="7:10" x14ac:dyDescent="0.25">
      <c r="G777" s="20"/>
      <c r="H777" s="20"/>
      <c r="I777" s="20"/>
      <c r="J777" s="20"/>
    </row>
    <row r="778" spans="7:10" x14ac:dyDescent="0.25">
      <c r="G778" s="20"/>
      <c r="H778" s="20"/>
      <c r="I778" s="20"/>
      <c r="J778" s="20"/>
    </row>
    <row r="779" spans="7:10" x14ac:dyDescent="0.25">
      <c r="G779" s="20"/>
      <c r="H779" s="20"/>
      <c r="I779" s="20"/>
      <c r="J779" s="20"/>
    </row>
    <row r="780" spans="7:10" x14ac:dyDescent="0.25">
      <c r="G780" s="20"/>
      <c r="H780" s="20"/>
      <c r="I780" s="20"/>
      <c r="J780" s="20"/>
    </row>
    <row r="781" spans="7:10" x14ac:dyDescent="0.25">
      <c r="G781" s="20"/>
      <c r="H781" s="20"/>
      <c r="I781" s="20"/>
      <c r="J781" s="20"/>
    </row>
    <row r="782" spans="7:10" x14ac:dyDescent="0.25">
      <c r="G782" s="20"/>
      <c r="H782" s="20"/>
      <c r="I782" s="20"/>
      <c r="J782" s="20"/>
    </row>
    <row r="783" spans="7:10" x14ac:dyDescent="0.25">
      <c r="G783" s="20"/>
      <c r="H783" s="20"/>
      <c r="I783" s="20"/>
      <c r="J783" s="20"/>
    </row>
    <row r="784" spans="7:10" x14ac:dyDescent="0.25">
      <c r="G784" s="20"/>
      <c r="H784" s="20"/>
      <c r="I784" s="20"/>
      <c r="J784" s="20"/>
    </row>
    <row r="785" spans="7:10" x14ac:dyDescent="0.25">
      <c r="G785" s="20"/>
      <c r="H785" s="20"/>
      <c r="I785" s="20"/>
      <c r="J785" s="20"/>
    </row>
    <row r="786" spans="7:10" x14ac:dyDescent="0.25">
      <c r="G786" s="20"/>
      <c r="H786" s="20"/>
      <c r="I786" s="20"/>
      <c r="J786" s="20"/>
    </row>
    <row r="787" spans="7:10" x14ac:dyDescent="0.25">
      <c r="G787" s="20"/>
      <c r="H787" s="20"/>
      <c r="I787" s="20"/>
      <c r="J787" s="20"/>
    </row>
    <row r="788" spans="7:10" x14ac:dyDescent="0.25">
      <c r="G788" s="20"/>
      <c r="H788" s="20"/>
      <c r="I788" s="20"/>
      <c r="J788" s="20"/>
    </row>
    <row r="789" spans="7:10" x14ac:dyDescent="0.25">
      <c r="G789" s="20"/>
      <c r="H789" s="20"/>
      <c r="I789" s="20"/>
      <c r="J789" s="20"/>
    </row>
    <row r="790" spans="7:10" x14ac:dyDescent="0.25">
      <c r="G790" s="20"/>
      <c r="H790" s="20"/>
      <c r="I790" s="20"/>
      <c r="J790" s="20"/>
    </row>
    <row r="791" spans="7:10" x14ac:dyDescent="0.25">
      <c r="G791" s="20"/>
      <c r="H791" s="20"/>
      <c r="I791" s="20"/>
      <c r="J791" s="20"/>
    </row>
    <row r="792" spans="7:10" x14ac:dyDescent="0.25">
      <c r="G792" s="20"/>
      <c r="H792" s="20"/>
      <c r="I792" s="20"/>
      <c r="J792" s="20"/>
    </row>
    <row r="793" spans="7:10" x14ac:dyDescent="0.25">
      <c r="G793" s="20"/>
      <c r="H793" s="20"/>
      <c r="I793" s="20"/>
      <c r="J793" s="20"/>
    </row>
    <row r="794" spans="7:10" x14ac:dyDescent="0.25">
      <c r="G794" s="20"/>
      <c r="H794" s="20"/>
      <c r="I794" s="20"/>
      <c r="J794" s="20"/>
    </row>
    <row r="795" spans="7:10" x14ac:dyDescent="0.25">
      <c r="G795" s="20"/>
      <c r="H795" s="20"/>
      <c r="I795" s="20"/>
      <c r="J795" s="20"/>
    </row>
    <row r="796" spans="7:10" x14ac:dyDescent="0.25">
      <c r="G796" s="20"/>
      <c r="H796" s="20"/>
      <c r="I796" s="20"/>
      <c r="J796" s="20"/>
    </row>
    <row r="797" spans="7:10" x14ac:dyDescent="0.25">
      <c r="G797" s="20"/>
      <c r="H797" s="20"/>
      <c r="I797" s="20"/>
      <c r="J797" s="20"/>
    </row>
    <row r="798" spans="7:10" x14ac:dyDescent="0.25">
      <c r="G798" s="20"/>
      <c r="H798" s="20"/>
      <c r="I798" s="20"/>
      <c r="J798" s="20"/>
    </row>
    <row r="799" spans="7:10" x14ac:dyDescent="0.25">
      <c r="G799" s="20"/>
      <c r="H799" s="20"/>
      <c r="I799" s="20"/>
      <c r="J799" s="20"/>
    </row>
    <row r="800" spans="7:10" x14ac:dyDescent="0.25">
      <c r="G800" s="20"/>
      <c r="H800" s="20"/>
      <c r="I800" s="20"/>
      <c r="J800" s="20"/>
    </row>
    <row r="801" spans="7:10" x14ac:dyDescent="0.25">
      <c r="G801" s="20"/>
      <c r="H801" s="20"/>
      <c r="I801" s="20"/>
      <c r="J801" s="20"/>
    </row>
    <row r="802" spans="7:10" x14ac:dyDescent="0.25">
      <c r="G802" s="20"/>
      <c r="H802" s="20"/>
      <c r="I802" s="20"/>
      <c r="J802" s="20"/>
    </row>
    <row r="803" spans="7:10" x14ac:dyDescent="0.25">
      <c r="G803" s="20"/>
      <c r="H803" s="20"/>
      <c r="I803" s="20"/>
      <c r="J803" s="20"/>
    </row>
    <row r="804" spans="7:10" x14ac:dyDescent="0.25">
      <c r="G804" s="20"/>
      <c r="H804" s="20"/>
      <c r="I804" s="20"/>
      <c r="J804" s="20"/>
    </row>
    <row r="805" spans="7:10" x14ac:dyDescent="0.25">
      <c r="G805" s="20"/>
      <c r="H805" s="20"/>
      <c r="I805" s="20"/>
      <c r="J805" s="20"/>
    </row>
    <row r="806" spans="7:10" x14ac:dyDescent="0.25">
      <c r="G806" s="20"/>
      <c r="H806" s="20"/>
      <c r="I806" s="20"/>
      <c r="J806" s="20"/>
    </row>
    <row r="807" spans="7:10" x14ac:dyDescent="0.25">
      <c r="G807" s="20"/>
      <c r="H807" s="20"/>
      <c r="I807" s="20"/>
      <c r="J807" s="20"/>
    </row>
    <row r="808" spans="7:10" x14ac:dyDescent="0.25">
      <c r="G808" s="20"/>
      <c r="H808" s="20"/>
      <c r="I808" s="20"/>
      <c r="J808" s="20"/>
    </row>
    <row r="809" spans="7:10" x14ac:dyDescent="0.25">
      <c r="G809" s="20"/>
      <c r="H809" s="20"/>
      <c r="I809" s="20"/>
      <c r="J809" s="20"/>
    </row>
    <row r="810" spans="7:10" x14ac:dyDescent="0.25">
      <c r="G810" s="20"/>
      <c r="H810" s="20"/>
      <c r="I810" s="20"/>
      <c r="J810" s="20"/>
    </row>
    <row r="811" spans="7:10" x14ac:dyDescent="0.25">
      <c r="G811" s="20"/>
      <c r="H811" s="20"/>
      <c r="I811" s="20"/>
      <c r="J811" s="20"/>
    </row>
    <row r="812" spans="7:10" x14ac:dyDescent="0.25">
      <c r="G812" s="20"/>
      <c r="H812" s="20"/>
      <c r="I812" s="20"/>
      <c r="J812" s="20"/>
    </row>
    <row r="813" spans="7:10" x14ac:dyDescent="0.25">
      <c r="G813" s="20"/>
      <c r="H813" s="20"/>
      <c r="I813" s="20"/>
      <c r="J813" s="20"/>
    </row>
    <row r="814" spans="7:10" x14ac:dyDescent="0.25">
      <c r="G814" s="20"/>
      <c r="H814" s="20"/>
      <c r="I814" s="20"/>
      <c r="J814" s="20"/>
    </row>
    <row r="815" spans="7:10" x14ac:dyDescent="0.25">
      <c r="G815" s="20"/>
      <c r="H815" s="20"/>
      <c r="I815" s="20"/>
      <c r="J815" s="20"/>
    </row>
    <row r="816" spans="7:10" x14ac:dyDescent="0.25">
      <c r="G816" s="20"/>
      <c r="H816" s="20"/>
      <c r="I816" s="20"/>
      <c r="J816" s="20"/>
    </row>
    <row r="817" spans="7:10" x14ac:dyDescent="0.25">
      <c r="G817" s="20"/>
      <c r="H817" s="20"/>
      <c r="I817" s="20"/>
      <c r="J817" s="20"/>
    </row>
    <row r="818" spans="7:10" x14ac:dyDescent="0.25">
      <c r="G818" s="20"/>
      <c r="H818" s="20"/>
      <c r="I818" s="20"/>
      <c r="J818" s="20"/>
    </row>
    <row r="819" spans="7:10" x14ac:dyDescent="0.25">
      <c r="G819" s="20"/>
      <c r="H819" s="20"/>
      <c r="I819" s="20"/>
      <c r="J819" s="20"/>
    </row>
    <row r="820" spans="7:10" x14ac:dyDescent="0.25">
      <c r="G820" s="20"/>
      <c r="H820" s="20"/>
      <c r="I820" s="20"/>
      <c r="J820" s="20"/>
    </row>
    <row r="821" spans="7:10" x14ac:dyDescent="0.25">
      <c r="G821" s="20"/>
      <c r="H821" s="20"/>
      <c r="I821" s="20"/>
      <c r="J821" s="20"/>
    </row>
    <row r="822" spans="7:10" x14ac:dyDescent="0.25">
      <c r="G822" s="20"/>
      <c r="H822" s="20"/>
      <c r="I822" s="20"/>
      <c r="J822" s="20"/>
    </row>
    <row r="823" spans="7:10" x14ac:dyDescent="0.25">
      <c r="G823" s="20"/>
      <c r="H823" s="20"/>
      <c r="I823" s="20"/>
      <c r="J823" s="20"/>
    </row>
    <row r="824" spans="7:10" x14ac:dyDescent="0.25">
      <c r="G824" s="20"/>
      <c r="H824" s="20"/>
      <c r="I824" s="20"/>
      <c r="J824" s="20"/>
    </row>
    <row r="825" spans="7:10" x14ac:dyDescent="0.25">
      <c r="G825" s="20"/>
      <c r="H825" s="20"/>
      <c r="I825" s="20"/>
      <c r="J825" s="20"/>
    </row>
    <row r="826" spans="7:10" x14ac:dyDescent="0.25">
      <c r="G826" s="20"/>
      <c r="H826" s="20"/>
      <c r="I826" s="20"/>
      <c r="J826" s="20"/>
    </row>
    <row r="827" spans="7:10" x14ac:dyDescent="0.25">
      <c r="G827" s="20"/>
      <c r="H827" s="20"/>
      <c r="I827" s="20"/>
      <c r="J827" s="20"/>
    </row>
    <row r="828" spans="7:10" x14ac:dyDescent="0.25">
      <c r="G828" s="20"/>
      <c r="H828" s="20"/>
      <c r="I828" s="20"/>
      <c r="J828" s="20"/>
    </row>
    <row r="829" spans="7:10" x14ac:dyDescent="0.25">
      <c r="G829" s="20"/>
      <c r="H829" s="20"/>
      <c r="I829" s="20"/>
      <c r="J829" s="20"/>
    </row>
    <row r="830" spans="7:10" x14ac:dyDescent="0.25">
      <c r="G830" s="20"/>
      <c r="H830" s="20"/>
      <c r="I830" s="20"/>
      <c r="J830" s="20"/>
    </row>
    <row r="831" spans="7:10" x14ac:dyDescent="0.25">
      <c r="G831" s="20"/>
      <c r="H831" s="20"/>
      <c r="I831" s="20"/>
      <c r="J831" s="20"/>
    </row>
    <row r="832" spans="7:10" x14ac:dyDescent="0.25">
      <c r="G832" s="20"/>
      <c r="H832" s="20"/>
      <c r="I832" s="20"/>
      <c r="J832" s="20"/>
    </row>
    <row r="833" spans="7:10" x14ac:dyDescent="0.25">
      <c r="G833" s="20"/>
      <c r="H833" s="20"/>
      <c r="I833" s="20"/>
      <c r="J833" s="20"/>
    </row>
    <row r="834" spans="7:10" x14ac:dyDescent="0.25">
      <c r="G834" s="20"/>
      <c r="H834" s="20"/>
      <c r="I834" s="20"/>
      <c r="J834" s="20"/>
    </row>
    <row r="835" spans="7:10" x14ac:dyDescent="0.25">
      <c r="G835" s="20"/>
      <c r="H835" s="20"/>
      <c r="I835" s="20"/>
      <c r="J835" s="20"/>
    </row>
    <row r="836" spans="7:10" x14ac:dyDescent="0.25">
      <c r="G836" s="20"/>
      <c r="H836" s="20"/>
      <c r="I836" s="20"/>
      <c r="J836" s="20"/>
    </row>
    <row r="837" spans="7:10" x14ac:dyDescent="0.25">
      <c r="G837" s="20"/>
      <c r="H837" s="20"/>
      <c r="I837" s="20"/>
      <c r="J837" s="20"/>
    </row>
    <row r="838" spans="7:10" x14ac:dyDescent="0.25">
      <c r="G838" s="20"/>
      <c r="H838" s="20"/>
      <c r="I838" s="20"/>
      <c r="J838" s="20"/>
    </row>
    <row r="839" spans="7:10" x14ac:dyDescent="0.25">
      <c r="G839" s="20"/>
      <c r="H839" s="20"/>
      <c r="I839" s="20"/>
      <c r="J839" s="20"/>
    </row>
    <row r="840" spans="7:10" x14ac:dyDescent="0.25">
      <c r="G840" s="20"/>
      <c r="H840" s="20"/>
      <c r="I840" s="20"/>
      <c r="J840" s="20"/>
    </row>
    <row r="841" spans="7:10" x14ac:dyDescent="0.25">
      <c r="G841" s="20"/>
      <c r="H841" s="20"/>
      <c r="I841" s="20"/>
      <c r="J841" s="20"/>
    </row>
    <row r="842" spans="7:10" x14ac:dyDescent="0.25">
      <c r="G842" s="20"/>
      <c r="H842" s="20"/>
      <c r="I842" s="20"/>
      <c r="J842" s="20"/>
    </row>
    <row r="843" spans="7:10" x14ac:dyDescent="0.25">
      <c r="G843" s="20"/>
      <c r="H843" s="20"/>
      <c r="I843" s="20"/>
      <c r="J843" s="20"/>
    </row>
    <row r="844" spans="7:10" x14ac:dyDescent="0.25">
      <c r="G844" s="20"/>
      <c r="H844" s="20"/>
      <c r="I844" s="20"/>
      <c r="J844" s="20"/>
    </row>
    <row r="845" spans="7:10" x14ac:dyDescent="0.25">
      <c r="G845" s="20"/>
      <c r="H845" s="20"/>
      <c r="I845" s="20"/>
      <c r="J845" s="20"/>
    </row>
    <row r="846" spans="7:10" x14ac:dyDescent="0.25">
      <c r="G846" s="20"/>
      <c r="H846" s="20"/>
      <c r="I846" s="20"/>
      <c r="J846" s="20"/>
    </row>
    <row r="847" spans="7:10" x14ac:dyDescent="0.25">
      <c r="G847" s="20"/>
      <c r="H847" s="20"/>
      <c r="I847" s="20"/>
      <c r="J847" s="20"/>
    </row>
    <row r="848" spans="7:10" x14ac:dyDescent="0.25">
      <c r="G848" s="20"/>
      <c r="H848" s="20"/>
      <c r="I848" s="20"/>
      <c r="J848" s="20"/>
    </row>
    <row r="849" spans="7:10" x14ac:dyDescent="0.25">
      <c r="G849" s="20"/>
      <c r="H849" s="20"/>
      <c r="I849" s="20"/>
      <c r="J849" s="20"/>
    </row>
    <row r="850" spans="7:10" x14ac:dyDescent="0.25">
      <c r="G850" s="20"/>
      <c r="H850" s="20"/>
      <c r="I850" s="20"/>
      <c r="J850" s="20"/>
    </row>
    <row r="851" spans="7:10" x14ac:dyDescent="0.25">
      <c r="G851" s="20"/>
      <c r="H851" s="20"/>
      <c r="I851" s="20"/>
      <c r="J851" s="20"/>
    </row>
    <row r="852" spans="7:10" x14ac:dyDescent="0.25">
      <c r="G852" s="20"/>
      <c r="H852" s="20"/>
      <c r="I852" s="20"/>
      <c r="J852" s="20"/>
    </row>
    <row r="853" spans="7:10" x14ac:dyDescent="0.25">
      <c r="G853" s="20"/>
      <c r="H853" s="20"/>
      <c r="I853" s="20"/>
      <c r="J853" s="20"/>
    </row>
    <row r="854" spans="7:10" x14ac:dyDescent="0.25">
      <c r="G854" s="20"/>
      <c r="H854" s="20"/>
      <c r="I854" s="20"/>
      <c r="J854" s="20"/>
    </row>
    <row r="855" spans="7:10" x14ac:dyDescent="0.25">
      <c r="G855" s="20"/>
      <c r="H855" s="20"/>
      <c r="I855" s="20"/>
      <c r="J855" s="20"/>
    </row>
    <row r="856" spans="7:10" x14ac:dyDescent="0.25">
      <c r="G856" s="20"/>
      <c r="H856" s="20"/>
      <c r="I856" s="20"/>
      <c r="J856" s="20"/>
    </row>
    <row r="857" spans="7:10" x14ac:dyDescent="0.25">
      <c r="G857" s="20"/>
      <c r="H857" s="20"/>
      <c r="I857" s="20"/>
      <c r="J857" s="20"/>
    </row>
    <row r="858" spans="7:10" x14ac:dyDescent="0.25">
      <c r="G858" s="20"/>
      <c r="H858" s="20"/>
      <c r="I858" s="20"/>
      <c r="J858" s="20"/>
    </row>
    <row r="859" spans="7:10" x14ac:dyDescent="0.25">
      <c r="G859" s="20"/>
      <c r="H859" s="20"/>
      <c r="I859" s="20"/>
      <c r="J859" s="20"/>
    </row>
    <row r="860" spans="7:10" x14ac:dyDescent="0.25">
      <c r="G860" s="20"/>
      <c r="H860" s="20"/>
      <c r="I860" s="20"/>
      <c r="J860" s="20"/>
    </row>
    <row r="861" spans="7:10" x14ac:dyDescent="0.25">
      <c r="G861" s="20"/>
      <c r="H861" s="20"/>
      <c r="I861" s="20"/>
      <c r="J861" s="20"/>
    </row>
    <row r="862" spans="7:10" x14ac:dyDescent="0.25">
      <c r="G862" s="20"/>
      <c r="H862" s="20"/>
      <c r="I862" s="20"/>
      <c r="J862" s="20"/>
    </row>
    <row r="863" spans="7:10" x14ac:dyDescent="0.25">
      <c r="G863" s="20"/>
      <c r="H863" s="20"/>
      <c r="I863" s="20"/>
      <c r="J863" s="20"/>
    </row>
    <row r="864" spans="7:10" x14ac:dyDescent="0.25">
      <c r="G864" s="20"/>
      <c r="H864" s="20"/>
      <c r="I864" s="20"/>
      <c r="J864" s="20"/>
    </row>
    <row r="865" spans="7:10" x14ac:dyDescent="0.25">
      <c r="G865" s="20"/>
      <c r="H865" s="20"/>
      <c r="I865" s="20"/>
      <c r="J865" s="20"/>
    </row>
    <row r="866" spans="7:10" x14ac:dyDescent="0.25">
      <c r="G866" s="20"/>
      <c r="H866" s="20"/>
      <c r="I866" s="20"/>
      <c r="J866" s="20"/>
    </row>
    <row r="867" spans="7:10" x14ac:dyDescent="0.25">
      <c r="G867" s="20"/>
      <c r="H867" s="20"/>
      <c r="I867" s="20"/>
      <c r="J867" s="20"/>
    </row>
    <row r="868" spans="7:10" x14ac:dyDescent="0.25">
      <c r="G868" s="20"/>
      <c r="H868" s="20"/>
      <c r="I868" s="20"/>
      <c r="J868" s="20"/>
    </row>
    <row r="869" spans="7:10" x14ac:dyDescent="0.25">
      <c r="G869" s="20"/>
      <c r="H869" s="20"/>
      <c r="I869" s="20"/>
      <c r="J869" s="20"/>
    </row>
    <row r="870" spans="7:10" x14ac:dyDescent="0.25">
      <c r="G870" s="20"/>
      <c r="H870" s="20"/>
      <c r="I870" s="20"/>
      <c r="J870" s="20"/>
    </row>
    <row r="871" spans="7:10" x14ac:dyDescent="0.25">
      <c r="G871" s="20"/>
      <c r="H871" s="20"/>
      <c r="I871" s="20"/>
      <c r="J871" s="20"/>
    </row>
    <row r="872" spans="7:10" x14ac:dyDescent="0.25">
      <c r="G872" s="20"/>
      <c r="H872" s="20"/>
      <c r="I872" s="20"/>
      <c r="J872" s="20"/>
    </row>
    <row r="873" spans="7:10" x14ac:dyDescent="0.25">
      <c r="G873" s="20"/>
      <c r="H873" s="20"/>
      <c r="I873" s="20"/>
      <c r="J873" s="20"/>
    </row>
    <row r="874" spans="7:10" x14ac:dyDescent="0.25">
      <c r="G874" s="20"/>
      <c r="H874" s="20"/>
      <c r="I874" s="20"/>
      <c r="J874" s="20"/>
    </row>
    <row r="875" spans="7:10" x14ac:dyDescent="0.25">
      <c r="G875" s="20"/>
      <c r="H875" s="20"/>
      <c r="I875" s="20"/>
      <c r="J875" s="20"/>
    </row>
    <row r="876" spans="7:10" x14ac:dyDescent="0.25">
      <c r="G876" s="20"/>
      <c r="H876" s="20"/>
      <c r="I876" s="20"/>
      <c r="J876" s="20"/>
    </row>
    <row r="877" spans="7:10" x14ac:dyDescent="0.25">
      <c r="G877" s="20"/>
      <c r="H877" s="20"/>
      <c r="I877" s="20"/>
      <c r="J877" s="20"/>
    </row>
    <row r="878" spans="7:10" x14ac:dyDescent="0.25">
      <c r="G878" s="20"/>
      <c r="H878" s="20"/>
      <c r="I878" s="20"/>
      <c r="J878" s="20"/>
    </row>
    <row r="879" spans="7:10" x14ac:dyDescent="0.25">
      <c r="G879" s="20"/>
      <c r="H879" s="20"/>
      <c r="I879" s="20"/>
      <c r="J879" s="20"/>
    </row>
    <row r="880" spans="7:10" x14ac:dyDescent="0.25">
      <c r="G880" s="20"/>
      <c r="H880" s="20"/>
      <c r="I880" s="20"/>
      <c r="J880" s="20"/>
    </row>
    <row r="881" spans="7:10" x14ac:dyDescent="0.25">
      <c r="G881" s="20"/>
      <c r="H881" s="20"/>
      <c r="I881" s="20"/>
      <c r="J881" s="20"/>
    </row>
    <row r="882" spans="7:10" x14ac:dyDescent="0.25">
      <c r="G882" s="20"/>
      <c r="H882" s="20"/>
      <c r="I882" s="20"/>
      <c r="J882" s="20"/>
    </row>
    <row r="883" spans="7:10" x14ac:dyDescent="0.25">
      <c r="G883" s="20"/>
      <c r="H883" s="20"/>
      <c r="I883" s="20"/>
      <c r="J883" s="20"/>
    </row>
    <row r="884" spans="7:10" x14ac:dyDescent="0.25">
      <c r="G884" s="20"/>
      <c r="H884" s="20"/>
      <c r="I884" s="20"/>
      <c r="J884" s="20"/>
    </row>
    <row r="885" spans="7:10" x14ac:dyDescent="0.25">
      <c r="G885" s="20"/>
      <c r="H885" s="20"/>
      <c r="I885" s="20"/>
      <c r="J885" s="20"/>
    </row>
    <row r="886" spans="7:10" x14ac:dyDescent="0.25">
      <c r="G886" s="20"/>
      <c r="H886" s="20"/>
      <c r="I886" s="20"/>
      <c r="J886" s="20"/>
    </row>
    <row r="887" spans="7:10" x14ac:dyDescent="0.25">
      <c r="G887" s="20"/>
      <c r="H887" s="20"/>
      <c r="I887" s="20"/>
      <c r="J887" s="20"/>
    </row>
    <row r="888" spans="7:10" x14ac:dyDescent="0.25">
      <c r="G888" s="20"/>
      <c r="H888" s="20"/>
      <c r="I888" s="20"/>
      <c r="J888" s="20"/>
    </row>
    <row r="889" spans="7:10" x14ac:dyDescent="0.25">
      <c r="G889" s="20"/>
      <c r="H889" s="20"/>
      <c r="I889" s="20"/>
      <c r="J889" s="20"/>
    </row>
    <row r="890" spans="7:10" x14ac:dyDescent="0.25">
      <c r="G890" s="20"/>
      <c r="H890" s="20"/>
      <c r="I890" s="20"/>
      <c r="J890" s="20"/>
    </row>
    <row r="891" spans="7:10" x14ac:dyDescent="0.25">
      <c r="G891" s="20"/>
      <c r="H891" s="20"/>
      <c r="I891" s="20"/>
      <c r="J891" s="20"/>
    </row>
    <row r="892" spans="7:10" x14ac:dyDescent="0.25">
      <c r="G892" s="20"/>
      <c r="H892" s="20"/>
      <c r="I892" s="20"/>
      <c r="J892" s="20"/>
    </row>
    <row r="893" spans="7:10" x14ac:dyDescent="0.25">
      <c r="G893" s="20"/>
      <c r="H893" s="20"/>
      <c r="I893" s="20"/>
      <c r="J893" s="20"/>
    </row>
    <row r="894" spans="7:10" x14ac:dyDescent="0.25">
      <c r="G894" s="20"/>
      <c r="H894" s="20"/>
      <c r="I894" s="20"/>
      <c r="J894" s="20"/>
    </row>
    <row r="895" spans="7:10" x14ac:dyDescent="0.25">
      <c r="G895" s="20"/>
      <c r="H895" s="20"/>
      <c r="I895" s="20"/>
      <c r="J895" s="20"/>
    </row>
    <row r="896" spans="7:10" x14ac:dyDescent="0.25">
      <c r="G896" s="20"/>
      <c r="H896" s="20"/>
      <c r="I896" s="20"/>
      <c r="J896" s="20"/>
    </row>
    <row r="897" spans="7:10" x14ac:dyDescent="0.25">
      <c r="G897" s="20"/>
      <c r="H897" s="20"/>
      <c r="I897" s="20"/>
      <c r="J897" s="20"/>
    </row>
    <row r="898" spans="7:10" x14ac:dyDescent="0.25">
      <c r="G898" s="20"/>
      <c r="H898" s="20"/>
      <c r="I898" s="20"/>
      <c r="J898" s="20"/>
    </row>
    <row r="899" spans="7:10" x14ac:dyDescent="0.25">
      <c r="G899" s="20"/>
      <c r="H899" s="20"/>
      <c r="I899" s="20"/>
      <c r="J899" s="20"/>
    </row>
    <row r="900" spans="7:10" x14ac:dyDescent="0.25">
      <c r="G900" s="20"/>
      <c r="H900" s="20"/>
      <c r="I900" s="20"/>
      <c r="J900" s="20"/>
    </row>
    <row r="901" spans="7:10" x14ac:dyDescent="0.25">
      <c r="G901" s="20"/>
      <c r="H901" s="20"/>
      <c r="I901" s="20"/>
      <c r="J901" s="20"/>
    </row>
    <row r="902" spans="7:10" x14ac:dyDescent="0.25">
      <c r="G902" s="20"/>
      <c r="H902" s="20"/>
      <c r="I902" s="20"/>
      <c r="J902" s="20"/>
    </row>
    <row r="903" spans="7:10" x14ac:dyDescent="0.25">
      <c r="G903" s="20"/>
      <c r="H903" s="20"/>
      <c r="I903" s="20"/>
      <c r="J903" s="20"/>
    </row>
    <row r="904" spans="7:10" x14ac:dyDescent="0.25">
      <c r="G904" s="20"/>
      <c r="H904" s="20"/>
      <c r="I904" s="20"/>
      <c r="J904" s="20"/>
    </row>
    <row r="905" spans="7:10" x14ac:dyDescent="0.25">
      <c r="G905" s="20"/>
      <c r="H905" s="20"/>
      <c r="I905" s="20"/>
      <c r="J905" s="20"/>
    </row>
    <row r="906" spans="7:10" x14ac:dyDescent="0.25">
      <c r="G906" s="20"/>
      <c r="H906" s="20"/>
      <c r="I906" s="20"/>
      <c r="J906" s="20"/>
    </row>
    <row r="907" spans="7:10" x14ac:dyDescent="0.25">
      <c r="G907" s="20"/>
      <c r="H907" s="20"/>
      <c r="I907" s="20"/>
      <c r="J907" s="20"/>
    </row>
    <row r="908" spans="7:10" x14ac:dyDescent="0.25">
      <c r="G908" s="20"/>
      <c r="H908" s="20"/>
      <c r="I908" s="20"/>
      <c r="J908" s="20"/>
    </row>
    <row r="909" spans="7:10" x14ac:dyDescent="0.25">
      <c r="G909" s="20"/>
      <c r="H909" s="20"/>
      <c r="I909" s="20"/>
      <c r="J909" s="20"/>
    </row>
    <row r="910" spans="7:10" x14ac:dyDescent="0.25">
      <c r="G910" s="20"/>
      <c r="H910" s="20"/>
      <c r="I910" s="20"/>
      <c r="J910" s="20"/>
    </row>
    <row r="911" spans="7:10" x14ac:dyDescent="0.25">
      <c r="G911" s="20"/>
      <c r="H911" s="20"/>
      <c r="I911" s="20"/>
      <c r="J911" s="20"/>
    </row>
    <row r="912" spans="7:10" x14ac:dyDescent="0.25">
      <c r="G912" s="20"/>
      <c r="H912" s="20"/>
      <c r="I912" s="20"/>
      <c r="J912" s="20"/>
    </row>
    <row r="913" spans="7:10" x14ac:dyDescent="0.25">
      <c r="G913" s="20"/>
      <c r="H913" s="20"/>
      <c r="I913" s="20"/>
      <c r="J913" s="20"/>
    </row>
    <row r="914" spans="7:10" x14ac:dyDescent="0.25">
      <c r="G914" s="20"/>
      <c r="H914" s="20"/>
      <c r="I914" s="20"/>
      <c r="J914" s="20"/>
    </row>
    <row r="915" spans="7:10" x14ac:dyDescent="0.25">
      <c r="G915" s="20"/>
      <c r="H915" s="20"/>
      <c r="I915" s="20"/>
      <c r="J915" s="20"/>
    </row>
    <row r="916" spans="7:10" x14ac:dyDescent="0.25">
      <c r="G916" s="20"/>
      <c r="H916" s="20"/>
      <c r="I916" s="20"/>
      <c r="J916" s="20"/>
    </row>
    <row r="917" spans="7:10" x14ac:dyDescent="0.25">
      <c r="G917" s="20"/>
      <c r="H917" s="20"/>
      <c r="I917" s="20"/>
      <c r="J917" s="20"/>
    </row>
    <row r="918" spans="7:10" x14ac:dyDescent="0.25">
      <c r="G918" s="20"/>
      <c r="H918" s="20"/>
      <c r="I918" s="20"/>
      <c r="J918" s="20"/>
    </row>
    <row r="919" spans="7:10" x14ac:dyDescent="0.25">
      <c r="G919" s="20"/>
      <c r="H919" s="20"/>
      <c r="I919" s="20"/>
      <c r="J919" s="20"/>
    </row>
    <row r="920" spans="7:10" x14ac:dyDescent="0.25">
      <c r="G920" s="20"/>
      <c r="H920" s="20"/>
      <c r="I920" s="20"/>
      <c r="J920" s="20"/>
    </row>
    <row r="921" spans="7:10" x14ac:dyDescent="0.25">
      <c r="G921" s="20"/>
      <c r="H921" s="20"/>
      <c r="I921" s="20"/>
      <c r="J921" s="20"/>
    </row>
    <row r="922" spans="7:10" x14ac:dyDescent="0.25">
      <c r="G922" s="20"/>
      <c r="H922" s="20"/>
      <c r="I922" s="20"/>
      <c r="J922" s="20"/>
    </row>
    <row r="923" spans="7:10" x14ac:dyDescent="0.25">
      <c r="G923" s="20"/>
      <c r="H923" s="20"/>
      <c r="I923" s="20"/>
      <c r="J923" s="20"/>
    </row>
    <row r="924" spans="7:10" x14ac:dyDescent="0.25">
      <c r="G924" s="20"/>
      <c r="H924" s="20"/>
      <c r="I924" s="20"/>
      <c r="J924" s="20"/>
    </row>
    <row r="925" spans="7:10" x14ac:dyDescent="0.25">
      <c r="G925" s="20"/>
      <c r="H925" s="20"/>
      <c r="I925" s="20"/>
      <c r="J925" s="20"/>
    </row>
    <row r="926" spans="7:10" x14ac:dyDescent="0.25">
      <c r="G926" s="20"/>
      <c r="H926" s="20"/>
      <c r="I926" s="20"/>
      <c r="J926" s="20"/>
    </row>
    <row r="927" spans="7:10" x14ac:dyDescent="0.25">
      <c r="G927" s="20"/>
      <c r="H927" s="20"/>
      <c r="I927" s="20"/>
      <c r="J927" s="20"/>
    </row>
    <row r="928" spans="7:10" x14ac:dyDescent="0.25">
      <c r="G928" s="20"/>
      <c r="H928" s="20"/>
      <c r="I928" s="20"/>
      <c r="J928" s="20"/>
    </row>
    <row r="929" spans="7:10" x14ac:dyDescent="0.25">
      <c r="G929" s="20"/>
      <c r="H929" s="20"/>
      <c r="I929" s="20"/>
      <c r="J929" s="20"/>
    </row>
    <row r="930" spans="7:10" x14ac:dyDescent="0.25">
      <c r="G930" s="20"/>
      <c r="H930" s="20"/>
      <c r="I930" s="20"/>
      <c r="J930" s="20"/>
    </row>
    <row r="931" spans="7:10" x14ac:dyDescent="0.25">
      <c r="G931" s="20"/>
      <c r="H931" s="20"/>
      <c r="I931" s="20"/>
      <c r="J931" s="20"/>
    </row>
    <row r="932" spans="7:10" x14ac:dyDescent="0.25">
      <c r="G932" s="20"/>
      <c r="H932" s="20"/>
      <c r="I932" s="20"/>
      <c r="J932" s="20"/>
    </row>
    <row r="933" spans="7:10" x14ac:dyDescent="0.25">
      <c r="G933" s="20"/>
      <c r="H933" s="20"/>
      <c r="I933" s="20"/>
      <c r="J933" s="20"/>
    </row>
    <row r="934" spans="7:10" x14ac:dyDescent="0.25">
      <c r="G934" s="20"/>
      <c r="H934" s="20"/>
      <c r="I934" s="20"/>
      <c r="J934" s="20"/>
    </row>
    <row r="935" spans="7:10" x14ac:dyDescent="0.25">
      <c r="G935" s="20"/>
      <c r="H935" s="20"/>
      <c r="I935" s="20"/>
      <c r="J935" s="20"/>
    </row>
    <row r="936" spans="7:10" x14ac:dyDescent="0.25">
      <c r="G936" s="20"/>
      <c r="H936" s="20"/>
      <c r="I936" s="20"/>
      <c r="J936" s="20"/>
    </row>
    <row r="937" spans="7:10" x14ac:dyDescent="0.25">
      <c r="G937" s="20"/>
      <c r="H937" s="20"/>
      <c r="I937" s="20"/>
      <c r="J937" s="20"/>
    </row>
    <row r="938" spans="7:10" x14ac:dyDescent="0.25">
      <c r="G938" s="20"/>
      <c r="H938" s="20"/>
      <c r="I938" s="20"/>
      <c r="J938" s="20"/>
    </row>
    <row r="939" spans="7:10" x14ac:dyDescent="0.25">
      <c r="G939" s="20"/>
      <c r="H939" s="20"/>
      <c r="I939" s="20"/>
      <c r="J939" s="20"/>
    </row>
    <row r="940" spans="7:10" x14ac:dyDescent="0.25">
      <c r="G940" s="20"/>
      <c r="H940" s="20"/>
      <c r="I940" s="20"/>
      <c r="J940" s="20"/>
    </row>
    <row r="941" spans="7:10" x14ac:dyDescent="0.25">
      <c r="G941" s="20"/>
      <c r="H941" s="20"/>
      <c r="I941" s="20"/>
      <c r="J941" s="20"/>
    </row>
    <row r="942" spans="7:10" x14ac:dyDescent="0.25">
      <c r="G942" s="20"/>
      <c r="H942" s="20"/>
      <c r="I942" s="20"/>
      <c r="J942" s="20"/>
    </row>
    <row r="943" spans="7:10" x14ac:dyDescent="0.25">
      <c r="G943" s="20"/>
      <c r="H943" s="20"/>
      <c r="I943" s="20"/>
      <c r="J943" s="20"/>
    </row>
    <row r="944" spans="7:10" x14ac:dyDescent="0.25">
      <c r="G944" s="20"/>
      <c r="H944" s="20"/>
      <c r="I944" s="20"/>
      <c r="J944" s="20"/>
    </row>
    <row r="945" spans="7:10" x14ac:dyDescent="0.25">
      <c r="G945" s="20"/>
      <c r="H945" s="20"/>
      <c r="I945" s="20"/>
      <c r="J945" s="20"/>
    </row>
    <row r="946" spans="7:10" x14ac:dyDescent="0.25">
      <c r="G946" s="20"/>
      <c r="H946" s="20"/>
      <c r="I946" s="20"/>
      <c r="J946" s="20"/>
    </row>
    <row r="947" spans="7:10" x14ac:dyDescent="0.25">
      <c r="G947" s="20"/>
      <c r="H947" s="20"/>
      <c r="I947" s="20"/>
      <c r="J947" s="20"/>
    </row>
    <row r="948" spans="7:10" x14ac:dyDescent="0.25">
      <c r="G948" s="20"/>
      <c r="H948" s="20"/>
      <c r="I948" s="20"/>
      <c r="J948" s="20"/>
    </row>
    <row r="949" spans="7:10" x14ac:dyDescent="0.25">
      <c r="G949" s="20"/>
      <c r="H949" s="20"/>
      <c r="I949" s="20"/>
      <c r="J949" s="20"/>
    </row>
    <row r="950" spans="7:10" x14ac:dyDescent="0.25">
      <c r="G950" s="20"/>
      <c r="H950" s="20"/>
      <c r="I950" s="20"/>
      <c r="J950" s="20"/>
    </row>
    <row r="951" spans="7:10" x14ac:dyDescent="0.25">
      <c r="G951" s="20"/>
      <c r="H951" s="20"/>
      <c r="I951" s="20"/>
      <c r="J951" s="20"/>
    </row>
    <row r="952" spans="7:10" x14ac:dyDescent="0.25">
      <c r="G952" s="20"/>
      <c r="H952" s="20"/>
      <c r="I952" s="20"/>
      <c r="J952" s="20"/>
    </row>
    <row r="953" spans="7:10" x14ac:dyDescent="0.25">
      <c r="G953" s="20"/>
      <c r="H953" s="20"/>
      <c r="I953" s="20"/>
      <c r="J953" s="20"/>
    </row>
    <row r="954" spans="7:10" x14ac:dyDescent="0.25">
      <c r="G954" s="20"/>
      <c r="H954" s="20"/>
      <c r="I954" s="20"/>
      <c r="J954" s="20"/>
    </row>
    <row r="955" spans="7:10" x14ac:dyDescent="0.25">
      <c r="G955" s="20"/>
      <c r="H955" s="20"/>
      <c r="I955" s="20"/>
      <c r="J955" s="20"/>
    </row>
    <row r="956" spans="7:10" x14ac:dyDescent="0.25">
      <c r="G956" s="20"/>
      <c r="H956" s="20"/>
      <c r="I956" s="20"/>
      <c r="J956" s="20"/>
    </row>
    <row r="957" spans="7:10" x14ac:dyDescent="0.25">
      <c r="G957" s="20"/>
      <c r="H957" s="20"/>
      <c r="I957" s="20"/>
      <c r="J957" s="20"/>
    </row>
    <row r="958" spans="7:10" x14ac:dyDescent="0.25">
      <c r="G958" s="20"/>
      <c r="H958" s="20"/>
      <c r="I958" s="20"/>
      <c r="J958" s="20"/>
    </row>
    <row r="959" spans="7:10" x14ac:dyDescent="0.25">
      <c r="G959" s="20"/>
      <c r="H959" s="20"/>
      <c r="I959" s="20"/>
      <c r="J959" s="20"/>
    </row>
    <row r="960" spans="7:10" x14ac:dyDescent="0.25">
      <c r="G960" s="20"/>
      <c r="H960" s="20"/>
      <c r="I960" s="20"/>
      <c r="J960" s="20"/>
    </row>
    <row r="961" spans="7:10" x14ac:dyDescent="0.25">
      <c r="G961" s="20"/>
      <c r="H961" s="20"/>
      <c r="I961" s="20"/>
      <c r="J961" s="20"/>
    </row>
    <row r="962" spans="7:10" x14ac:dyDescent="0.25">
      <c r="G962" s="20"/>
      <c r="H962" s="20"/>
      <c r="I962" s="20"/>
      <c r="J962" s="20"/>
    </row>
    <row r="963" spans="7:10" x14ac:dyDescent="0.25">
      <c r="G963" s="20"/>
      <c r="H963" s="20"/>
      <c r="I963" s="20"/>
      <c r="J963" s="20"/>
    </row>
    <row r="964" spans="7:10" x14ac:dyDescent="0.25">
      <c r="G964" s="20"/>
      <c r="H964" s="20"/>
      <c r="I964" s="20"/>
      <c r="J964" s="20"/>
    </row>
    <row r="965" spans="7:10" x14ac:dyDescent="0.25">
      <c r="G965" s="20"/>
      <c r="H965" s="20"/>
      <c r="I965" s="20"/>
      <c r="J965" s="20"/>
    </row>
    <row r="966" spans="7:10" x14ac:dyDescent="0.25">
      <c r="G966" s="20"/>
      <c r="H966" s="20"/>
      <c r="I966" s="20"/>
      <c r="J966" s="20"/>
    </row>
    <row r="967" spans="7:10" x14ac:dyDescent="0.25">
      <c r="G967" s="20"/>
      <c r="H967" s="20"/>
      <c r="I967" s="20"/>
      <c r="J967" s="20"/>
    </row>
    <row r="968" spans="7:10" x14ac:dyDescent="0.25">
      <c r="G968" s="20"/>
      <c r="H968" s="20"/>
      <c r="I968" s="20"/>
      <c r="J968" s="20"/>
    </row>
    <row r="969" spans="7:10" x14ac:dyDescent="0.25">
      <c r="G969" s="20"/>
      <c r="H969" s="20"/>
      <c r="I969" s="20"/>
      <c r="J969" s="20"/>
    </row>
    <row r="970" spans="7:10" x14ac:dyDescent="0.25">
      <c r="G970" s="20"/>
      <c r="H970" s="20"/>
      <c r="I970" s="20"/>
      <c r="J970" s="20"/>
    </row>
    <row r="971" spans="7:10" x14ac:dyDescent="0.25">
      <c r="G971" s="20"/>
      <c r="H971" s="20"/>
      <c r="I971" s="20"/>
      <c r="J971" s="20"/>
    </row>
    <row r="972" spans="7:10" x14ac:dyDescent="0.25">
      <c r="G972" s="20"/>
      <c r="H972" s="20"/>
      <c r="I972" s="20"/>
      <c r="J972" s="20"/>
    </row>
    <row r="973" spans="7:10" x14ac:dyDescent="0.25">
      <c r="G973" s="20"/>
      <c r="H973" s="20"/>
      <c r="I973" s="20"/>
      <c r="J973" s="20"/>
    </row>
    <row r="974" spans="7:10" x14ac:dyDescent="0.25">
      <c r="G974" s="20"/>
      <c r="H974" s="20"/>
      <c r="I974" s="20"/>
      <c r="J974" s="20"/>
    </row>
    <row r="975" spans="7:10" x14ac:dyDescent="0.25">
      <c r="G975" s="20"/>
      <c r="H975" s="20"/>
      <c r="I975" s="20"/>
      <c r="J975" s="20"/>
    </row>
    <row r="976" spans="7:10" x14ac:dyDescent="0.25">
      <c r="G976" s="20"/>
      <c r="H976" s="20"/>
      <c r="I976" s="20"/>
      <c r="J976" s="20"/>
    </row>
    <row r="977" spans="7:10" x14ac:dyDescent="0.25">
      <c r="G977" s="20"/>
      <c r="H977" s="20"/>
      <c r="I977" s="20"/>
      <c r="J977" s="20"/>
    </row>
    <row r="978" spans="7:10" x14ac:dyDescent="0.25">
      <c r="G978" s="20"/>
      <c r="H978" s="20"/>
      <c r="I978" s="20"/>
      <c r="J978" s="20"/>
    </row>
    <row r="979" spans="7:10" x14ac:dyDescent="0.25">
      <c r="G979" s="20"/>
      <c r="H979" s="20"/>
      <c r="I979" s="20"/>
      <c r="J979" s="20"/>
    </row>
    <row r="980" spans="7:10" x14ac:dyDescent="0.25">
      <c r="G980" s="20"/>
      <c r="H980" s="20"/>
      <c r="I980" s="20"/>
      <c r="J980" s="20"/>
    </row>
    <row r="981" spans="7:10" x14ac:dyDescent="0.25">
      <c r="G981" s="20"/>
      <c r="H981" s="20"/>
      <c r="I981" s="20"/>
      <c r="J981" s="20"/>
    </row>
    <row r="982" spans="7:10" x14ac:dyDescent="0.25">
      <c r="G982" s="20"/>
      <c r="H982" s="20"/>
      <c r="I982" s="20"/>
      <c r="J982" s="20"/>
    </row>
    <row r="983" spans="7:10" x14ac:dyDescent="0.25">
      <c r="G983" s="20"/>
      <c r="H983" s="20"/>
      <c r="I983" s="20"/>
      <c r="J983" s="20"/>
    </row>
    <row r="984" spans="7:10" x14ac:dyDescent="0.25">
      <c r="G984" s="20"/>
      <c r="H984" s="20"/>
      <c r="I984" s="20"/>
      <c r="J984" s="20"/>
    </row>
    <row r="985" spans="7:10" x14ac:dyDescent="0.25">
      <c r="G985" s="20"/>
      <c r="H985" s="20"/>
      <c r="I985" s="20"/>
      <c r="J985" s="20"/>
    </row>
    <row r="986" spans="7:10" x14ac:dyDescent="0.25">
      <c r="G986" s="20"/>
      <c r="H986" s="20"/>
      <c r="I986" s="20"/>
      <c r="J986" s="20"/>
    </row>
    <row r="987" spans="7:10" x14ac:dyDescent="0.25">
      <c r="G987" s="20"/>
      <c r="H987" s="20"/>
      <c r="I987" s="20"/>
      <c r="J987" s="20"/>
    </row>
    <row r="988" spans="7:10" x14ac:dyDescent="0.25">
      <c r="G988" s="20"/>
      <c r="H988" s="20"/>
      <c r="I988" s="20"/>
      <c r="J988" s="20"/>
    </row>
    <row r="989" spans="7:10" x14ac:dyDescent="0.25">
      <c r="G989" s="20"/>
      <c r="H989" s="20"/>
      <c r="I989" s="20"/>
      <c r="J989" s="20"/>
    </row>
    <row r="990" spans="7:10" x14ac:dyDescent="0.25">
      <c r="G990" s="20"/>
      <c r="H990" s="20"/>
      <c r="I990" s="20"/>
      <c r="J990" s="20"/>
    </row>
    <row r="991" spans="7:10" x14ac:dyDescent="0.25">
      <c r="G991" s="20"/>
      <c r="H991" s="20"/>
      <c r="I991" s="20"/>
      <c r="J991" s="20"/>
    </row>
    <row r="992" spans="7:10" x14ac:dyDescent="0.25">
      <c r="G992" s="20"/>
      <c r="H992" s="20"/>
      <c r="I992" s="20"/>
      <c r="J992" s="20"/>
    </row>
    <row r="993" spans="7:10" x14ac:dyDescent="0.25">
      <c r="G993" s="20"/>
      <c r="H993" s="20"/>
      <c r="I993" s="20"/>
      <c r="J993" s="20"/>
    </row>
    <row r="994" spans="7:10" x14ac:dyDescent="0.25">
      <c r="G994" s="20"/>
      <c r="H994" s="20"/>
      <c r="I994" s="20"/>
      <c r="J994" s="20"/>
    </row>
    <row r="995" spans="7:10" x14ac:dyDescent="0.25">
      <c r="G995" s="20"/>
      <c r="H995" s="20"/>
      <c r="I995" s="20"/>
      <c r="J995" s="20"/>
    </row>
    <row r="996" spans="7:10" x14ac:dyDescent="0.25">
      <c r="G996" s="20"/>
      <c r="H996" s="20"/>
      <c r="I996" s="20"/>
      <c r="J996" s="20"/>
    </row>
    <row r="997" spans="7:10" x14ac:dyDescent="0.25">
      <c r="G997" s="20"/>
      <c r="H997" s="20"/>
      <c r="I997" s="20"/>
      <c r="J997" s="20"/>
    </row>
    <row r="998" spans="7:10" x14ac:dyDescent="0.25">
      <c r="G998" s="20"/>
      <c r="H998" s="20"/>
      <c r="I998" s="20"/>
      <c r="J998" s="20"/>
    </row>
    <row r="999" spans="7:10" x14ac:dyDescent="0.25">
      <c r="G999" s="20"/>
      <c r="H999" s="20"/>
      <c r="I999" s="20"/>
      <c r="J999" s="20"/>
    </row>
    <row r="1000" spans="7:10" x14ac:dyDescent="0.25">
      <c r="G1000" s="20"/>
      <c r="H1000" s="20"/>
      <c r="I1000" s="20"/>
      <c r="J1000" s="20"/>
    </row>
    <row r="1001" spans="7:10" x14ac:dyDescent="0.25">
      <c r="G1001" s="20"/>
      <c r="H1001" s="20"/>
      <c r="I1001" s="20"/>
      <c r="J1001" s="20"/>
    </row>
    <row r="1002" spans="7:10" x14ac:dyDescent="0.25">
      <c r="G1002" s="20"/>
      <c r="H1002" s="20"/>
      <c r="I1002" s="20"/>
      <c r="J1002" s="20"/>
    </row>
    <row r="1003" spans="7:10" x14ac:dyDescent="0.25">
      <c r="G1003" s="20"/>
      <c r="H1003" s="20"/>
      <c r="I1003" s="20"/>
      <c r="J1003" s="20"/>
    </row>
    <row r="1004" spans="7:10" x14ac:dyDescent="0.25">
      <c r="G1004" s="20"/>
      <c r="H1004" s="20"/>
      <c r="I1004" s="20"/>
      <c r="J1004" s="20"/>
    </row>
    <row r="1005" spans="7:10" x14ac:dyDescent="0.25">
      <c r="G1005" s="20"/>
      <c r="H1005" s="20"/>
      <c r="I1005" s="20"/>
      <c r="J1005" s="20"/>
    </row>
    <row r="1006" spans="7:10" x14ac:dyDescent="0.25">
      <c r="G1006" s="20"/>
      <c r="H1006" s="20"/>
      <c r="I1006" s="20"/>
      <c r="J1006" s="20"/>
    </row>
    <row r="1007" spans="7:10" x14ac:dyDescent="0.25">
      <c r="G1007" s="20"/>
      <c r="H1007" s="20"/>
      <c r="I1007" s="20"/>
      <c r="J1007" s="20"/>
    </row>
    <row r="1008" spans="7:10" x14ac:dyDescent="0.25">
      <c r="G1008" s="20"/>
      <c r="H1008" s="20"/>
      <c r="I1008" s="20"/>
      <c r="J1008" s="20"/>
    </row>
    <row r="1009" spans="7:10" x14ac:dyDescent="0.25">
      <c r="G1009" s="20"/>
      <c r="H1009" s="20"/>
      <c r="I1009" s="20"/>
      <c r="J1009" s="20"/>
    </row>
    <row r="1010" spans="7:10" x14ac:dyDescent="0.25">
      <c r="G1010" s="20"/>
      <c r="H1010" s="20"/>
      <c r="I1010" s="20"/>
      <c r="J1010" s="20"/>
    </row>
    <row r="1011" spans="7:10" x14ac:dyDescent="0.25">
      <c r="G1011" s="20"/>
      <c r="H1011" s="20"/>
      <c r="I1011" s="20"/>
      <c r="J1011" s="20"/>
    </row>
    <row r="1012" spans="7:10" x14ac:dyDescent="0.25">
      <c r="G1012" s="20"/>
      <c r="H1012" s="20"/>
      <c r="I1012" s="20"/>
      <c r="J1012" s="20"/>
    </row>
    <row r="1013" spans="7:10" x14ac:dyDescent="0.25">
      <c r="G1013" s="20"/>
      <c r="H1013" s="20"/>
      <c r="I1013" s="20"/>
      <c r="J1013" s="20"/>
    </row>
    <row r="1014" spans="7:10" x14ac:dyDescent="0.25">
      <c r="G1014" s="20"/>
      <c r="H1014" s="20"/>
      <c r="I1014" s="20"/>
      <c r="J1014" s="20"/>
    </row>
    <row r="1015" spans="7:10" x14ac:dyDescent="0.25">
      <c r="G1015" s="20"/>
      <c r="H1015" s="20"/>
      <c r="I1015" s="20"/>
      <c r="J1015" s="20"/>
    </row>
    <row r="1016" spans="7:10" x14ac:dyDescent="0.25">
      <c r="G1016" s="20"/>
      <c r="H1016" s="20"/>
      <c r="I1016" s="20"/>
      <c r="J1016" s="20"/>
    </row>
    <row r="1017" spans="7:10" x14ac:dyDescent="0.25">
      <c r="G1017" s="20"/>
      <c r="H1017" s="20"/>
      <c r="I1017" s="20"/>
      <c r="J1017" s="20"/>
    </row>
    <row r="1018" spans="7:10" x14ac:dyDescent="0.25">
      <c r="G1018" s="20"/>
      <c r="H1018" s="20"/>
      <c r="I1018" s="20"/>
      <c r="J1018" s="20"/>
    </row>
    <row r="1019" spans="7:10" x14ac:dyDescent="0.25">
      <c r="G1019" s="20"/>
      <c r="H1019" s="20"/>
      <c r="I1019" s="20"/>
      <c r="J1019" s="20"/>
    </row>
    <row r="1020" spans="7:10" x14ac:dyDescent="0.25">
      <c r="G1020" s="20"/>
      <c r="H1020" s="20"/>
      <c r="I1020" s="20"/>
      <c r="J1020" s="20"/>
    </row>
    <row r="1021" spans="7:10" x14ac:dyDescent="0.25">
      <c r="G1021" s="20"/>
      <c r="H1021" s="20"/>
      <c r="I1021" s="20"/>
      <c r="J1021" s="20"/>
    </row>
    <row r="1022" spans="7:10" x14ac:dyDescent="0.25">
      <c r="G1022" s="20"/>
      <c r="H1022" s="20"/>
      <c r="I1022" s="20"/>
      <c r="J1022" s="20"/>
    </row>
    <row r="1023" spans="7:10" x14ac:dyDescent="0.25">
      <c r="G1023" s="20"/>
      <c r="H1023" s="20"/>
      <c r="I1023" s="20"/>
      <c r="J1023" s="20"/>
    </row>
    <row r="1024" spans="7:10" x14ac:dyDescent="0.25">
      <c r="G1024" s="20"/>
      <c r="H1024" s="20"/>
      <c r="I1024" s="20"/>
      <c r="J1024" s="20"/>
    </row>
    <row r="1025" spans="7:10" x14ac:dyDescent="0.25">
      <c r="G1025" s="20"/>
      <c r="H1025" s="20"/>
      <c r="I1025" s="20"/>
      <c r="J1025" s="20"/>
    </row>
    <row r="1026" spans="7:10" x14ac:dyDescent="0.25">
      <c r="G1026" s="20"/>
      <c r="H1026" s="20"/>
      <c r="I1026" s="20"/>
      <c r="J1026" s="20"/>
    </row>
    <row r="1027" spans="7:10" x14ac:dyDescent="0.25">
      <c r="G1027" s="20"/>
      <c r="H1027" s="20"/>
      <c r="I1027" s="20"/>
      <c r="J1027" s="20"/>
    </row>
    <row r="1028" spans="7:10" x14ac:dyDescent="0.25">
      <c r="G1028" s="20"/>
      <c r="H1028" s="20"/>
      <c r="I1028" s="20"/>
      <c r="J1028" s="20"/>
    </row>
    <row r="1029" spans="7:10" x14ac:dyDescent="0.25">
      <c r="G1029" s="20"/>
      <c r="H1029" s="20"/>
      <c r="I1029" s="20"/>
      <c r="J1029" s="20"/>
    </row>
    <row r="1030" spans="7:10" x14ac:dyDescent="0.25">
      <c r="G1030" s="20"/>
      <c r="H1030" s="20"/>
      <c r="I1030" s="20"/>
      <c r="J1030" s="20"/>
    </row>
    <row r="1031" spans="7:10" x14ac:dyDescent="0.25">
      <c r="G1031" s="20"/>
      <c r="H1031" s="20"/>
      <c r="I1031" s="20"/>
      <c r="J1031" s="20"/>
    </row>
    <row r="1032" spans="7:10" x14ac:dyDescent="0.25">
      <c r="G1032" s="20"/>
      <c r="H1032" s="20"/>
      <c r="I1032" s="20"/>
      <c r="J1032" s="20"/>
    </row>
    <row r="1033" spans="7:10" x14ac:dyDescent="0.25">
      <c r="G1033" s="20"/>
      <c r="H1033" s="20"/>
      <c r="I1033" s="20"/>
      <c r="J1033" s="20"/>
    </row>
    <row r="1034" spans="7:10" x14ac:dyDescent="0.25">
      <c r="G1034" s="20"/>
      <c r="H1034" s="20"/>
      <c r="I1034" s="20"/>
      <c r="J1034" s="20"/>
    </row>
    <row r="1035" spans="7:10" x14ac:dyDescent="0.25">
      <c r="G1035" s="20"/>
      <c r="H1035" s="20"/>
      <c r="I1035" s="20"/>
      <c r="J1035" s="20"/>
    </row>
    <row r="1036" spans="7:10" x14ac:dyDescent="0.25">
      <c r="G1036" s="20"/>
      <c r="H1036" s="20"/>
      <c r="I1036" s="20"/>
      <c r="J1036" s="20"/>
    </row>
    <row r="1037" spans="7:10" x14ac:dyDescent="0.25">
      <c r="G1037" s="20"/>
      <c r="H1037" s="20"/>
      <c r="I1037" s="20"/>
      <c r="J1037" s="20"/>
    </row>
    <row r="1038" spans="7:10" x14ac:dyDescent="0.25">
      <c r="G1038" s="20"/>
      <c r="H1038" s="20"/>
      <c r="I1038" s="20"/>
      <c r="J1038" s="20"/>
    </row>
    <row r="1039" spans="7:10" x14ac:dyDescent="0.25">
      <c r="G1039" s="20"/>
      <c r="H1039" s="20"/>
      <c r="I1039" s="20"/>
      <c r="J1039" s="20"/>
    </row>
    <row r="1040" spans="7:10" x14ac:dyDescent="0.25">
      <c r="G1040" s="20"/>
      <c r="H1040" s="20"/>
      <c r="I1040" s="20"/>
      <c r="J1040" s="20"/>
    </row>
    <row r="1041" spans="7:10" x14ac:dyDescent="0.25">
      <c r="G1041" s="20"/>
      <c r="H1041" s="20"/>
      <c r="I1041" s="20"/>
      <c r="J1041" s="20"/>
    </row>
    <row r="1042" spans="7:10" x14ac:dyDescent="0.25">
      <c r="G1042" s="20"/>
      <c r="H1042" s="20"/>
      <c r="I1042" s="20"/>
      <c r="J1042" s="20"/>
    </row>
    <row r="1043" spans="7:10" x14ac:dyDescent="0.25">
      <c r="G1043" s="20"/>
      <c r="H1043" s="20"/>
      <c r="I1043" s="20"/>
      <c r="J1043" s="20"/>
    </row>
    <row r="1044" spans="7:10" x14ac:dyDescent="0.25">
      <c r="G1044" s="20"/>
      <c r="H1044" s="20"/>
      <c r="I1044" s="20"/>
      <c r="J1044" s="20"/>
    </row>
    <row r="1045" spans="7:10" x14ac:dyDescent="0.25">
      <c r="G1045" s="20"/>
      <c r="H1045" s="20"/>
      <c r="I1045" s="20"/>
      <c r="J1045" s="20"/>
    </row>
    <row r="1046" spans="7:10" x14ac:dyDescent="0.25">
      <c r="G1046" s="20"/>
      <c r="H1046" s="20"/>
      <c r="I1046" s="20"/>
      <c r="J1046" s="20"/>
    </row>
    <row r="1047" spans="7:10" x14ac:dyDescent="0.25">
      <c r="G1047" s="20"/>
      <c r="H1047" s="20"/>
      <c r="I1047" s="20"/>
      <c r="J1047" s="20"/>
    </row>
    <row r="1048" spans="7:10" x14ac:dyDescent="0.25">
      <c r="G1048" s="20"/>
      <c r="H1048" s="20"/>
      <c r="I1048" s="20"/>
      <c r="J1048" s="20"/>
    </row>
    <row r="1049" spans="7:10" x14ac:dyDescent="0.25">
      <c r="G1049" s="20"/>
      <c r="H1049" s="20"/>
      <c r="I1049" s="20"/>
      <c r="J1049" s="20"/>
    </row>
    <row r="1050" spans="7:10" x14ac:dyDescent="0.25">
      <c r="G1050" s="20"/>
      <c r="H1050" s="20"/>
      <c r="I1050" s="20"/>
      <c r="J1050" s="20"/>
    </row>
    <row r="1051" spans="7:10" x14ac:dyDescent="0.25">
      <c r="G1051" s="20"/>
      <c r="H1051" s="20"/>
      <c r="I1051" s="20"/>
      <c r="J1051" s="20"/>
    </row>
    <row r="1052" spans="7:10" x14ac:dyDescent="0.25">
      <c r="G1052" s="20"/>
      <c r="H1052" s="20"/>
      <c r="I1052" s="20"/>
      <c r="J1052" s="20"/>
    </row>
    <row r="1053" spans="7:10" x14ac:dyDescent="0.25">
      <c r="G1053" s="20"/>
      <c r="H1053" s="20"/>
      <c r="I1053" s="20"/>
      <c r="J1053" s="20"/>
    </row>
    <row r="1054" spans="7:10" x14ac:dyDescent="0.25">
      <c r="G1054" s="20"/>
      <c r="H1054" s="20"/>
      <c r="I1054" s="20"/>
      <c r="J1054" s="20"/>
    </row>
    <row r="1055" spans="7:10" x14ac:dyDescent="0.25">
      <c r="G1055" s="20"/>
      <c r="H1055" s="20"/>
      <c r="I1055" s="20"/>
      <c r="J1055" s="20"/>
    </row>
    <row r="1056" spans="7:10" x14ac:dyDescent="0.25">
      <c r="G1056" s="20"/>
      <c r="H1056" s="20"/>
      <c r="I1056" s="20"/>
      <c r="J1056" s="20"/>
    </row>
    <row r="1057" spans="7:10" x14ac:dyDescent="0.25">
      <c r="G1057" s="20"/>
      <c r="H1057" s="20"/>
      <c r="I1057" s="20"/>
      <c r="J1057" s="20"/>
    </row>
    <row r="1058" spans="7:10" x14ac:dyDescent="0.25">
      <c r="G1058" s="20"/>
      <c r="H1058" s="20"/>
      <c r="I1058" s="20"/>
      <c r="J1058" s="20"/>
    </row>
    <row r="1059" spans="7:10" x14ac:dyDescent="0.25">
      <c r="G1059" s="20"/>
      <c r="H1059" s="20"/>
      <c r="I1059" s="20"/>
      <c r="J1059" s="20"/>
    </row>
    <row r="1060" spans="7:10" x14ac:dyDescent="0.25">
      <c r="G1060" s="20"/>
      <c r="H1060" s="20"/>
      <c r="I1060" s="20"/>
      <c r="J1060" s="20"/>
    </row>
    <row r="1061" spans="7:10" x14ac:dyDescent="0.25">
      <c r="G1061" s="20"/>
      <c r="H1061" s="20"/>
      <c r="I1061" s="20"/>
      <c r="J1061" s="20"/>
    </row>
    <row r="1062" spans="7:10" x14ac:dyDescent="0.25">
      <c r="G1062" s="20"/>
      <c r="H1062" s="20"/>
      <c r="I1062" s="20"/>
      <c r="J1062" s="20"/>
    </row>
    <row r="1063" spans="7:10" x14ac:dyDescent="0.25">
      <c r="G1063" s="20"/>
      <c r="H1063" s="20"/>
      <c r="I1063" s="20"/>
      <c r="J1063" s="20"/>
    </row>
    <row r="1064" spans="7:10" x14ac:dyDescent="0.25">
      <c r="G1064" s="20"/>
      <c r="H1064" s="20"/>
      <c r="I1064" s="20"/>
      <c r="J1064" s="20"/>
    </row>
    <row r="1065" spans="7:10" x14ac:dyDescent="0.25">
      <c r="G1065" s="20"/>
      <c r="H1065" s="20"/>
      <c r="I1065" s="20"/>
      <c r="J1065" s="20"/>
    </row>
    <row r="1066" spans="7:10" x14ac:dyDescent="0.25">
      <c r="G1066" s="20"/>
      <c r="H1066" s="20"/>
      <c r="I1066" s="20"/>
      <c r="J1066" s="20"/>
    </row>
    <row r="1067" spans="7:10" x14ac:dyDescent="0.25">
      <c r="G1067" s="20"/>
      <c r="H1067" s="20"/>
      <c r="I1067" s="20"/>
      <c r="J1067" s="20"/>
    </row>
    <row r="1068" spans="7:10" x14ac:dyDescent="0.25">
      <c r="G1068" s="20"/>
      <c r="H1068" s="20"/>
      <c r="I1068" s="20"/>
      <c r="J1068" s="20"/>
    </row>
    <row r="1069" spans="7:10" x14ac:dyDescent="0.25">
      <c r="G1069" s="20"/>
      <c r="H1069" s="20"/>
      <c r="I1069" s="20"/>
      <c r="J1069" s="20"/>
    </row>
    <row r="1070" spans="7:10" x14ac:dyDescent="0.25">
      <c r="G1070" s="20"/>
      <c r="H1070" s="20"/>
      <c r="I1070" s="20"/>
      <c r="J1070" s="20"/>
    </row>
    <row r="1071" spans="7:10" x14ac:dyDescent="0.25">
      <c r="G1071" s="20"/>
      <c r="H1071" s="20"/>
      <c r="I1071" s="20"/>
      <c r="J1071" s="20"/>
    </row>
    <row r="1072" spans="7:10" x14ac:dyDescent="0.25">
      <c r="G1072" s="20"/>
      <c r="H1072" s="20"/>
      <c r="I1072" s="20"/>
      <c r="J1072" s="20"/>
    </row>
    <row r="1073" spans="7:10" x14ac:dyDescent="0.25">
      <c r="G1073" s="20"/>
      <c r="H1073" s="20"/>
      <c r="I1073" s="20"/>
      <c r="J1073" s="20"/>
    </row>
    <row r="1074" spans="7:10" x14ac:dyDescent="0.25">
      <c r="G1074" s="20"/>
      <c r="H1074" s="20"/>
      <c r="I1074" s="20"/>
      <c r="J1074" s="20"/>
    </row>
    <row r="1075" spans="7:10" x14ac:dyDescent="0.25">
      <c r="G1075" s="20"/>
      <c r="H1075" s="20"/>
      <c r="I1075" s="20"/>
      <c r="J1075" s="20"/>
    </row>
    <row r="1076" spans="7:10" x14ac:dyDescent="0.25">
      <c r="G1076" s="20"/>
      <c r="H1076" s="20"/>
      <c r="I1076" s="20"/>
      <c r="J1076" s="20"/>
    </row>
    <row r="1077" spans="7:10" x14ac:dyDescent="0.25">
      <c r="G1077" s="20"/>
      <c r="H1077" s="20"/>
      <c r="I1077" s="20"/>
      <c r="J1077" s="20"/>
    </row>
    <row r="1078" spans="7:10" x14ac:dyDescent="0.25">
      <c r="G1078" s="20"/>
      <c r="H1078" s="20"/>
      <c r="I1078" s="20"/>
      <c r="J1078" s="20"/>
    </row>
    <row r="1079" spans="7:10" x14ac:dyDescent="0.25">
      <c r="G1079" s="20"/>
      <c r="H1079" s="20"/>
      <c r="I1079" s="20"/>
      <c r="J1079" s="20"/>
    </row>
    <row r="1080" spans="7:10" x14ac:dyDescent="0.25">
      <c r="G1080" s="20"/>
      <c r="H1080" s="20"/>
      <c r="I1080" s="20"/>
      <c r="J1080" s="20"/>
    </row>
    <row r="1081" spans="7:10" x14ac:dyDescent="0.25">
      <c r="G1081" s="20"/>
      <c r="H1081" s="20"/>
      <c r="I1081" s="20"/>
      <c r="J1081" s="20"/>
    </row>
    <row r="1082" spans="7:10" x14ac:dyDescent="0.25">
      <c r="G1082" s="20"/>
      <c r="H1082" s="20"/>
      <c r="I1082" s="20"/>
      <c r="J1082" s="20"/>
    </row>
    <row r="1083" spans="7:10" x14ac:dyDescent="0.25">
      <c r="G1083" s="20"/>
      <c r="H1083" s="20"/>
      <c r="I1083" s="20"/>
      <c r="J1083" s="20"/>
    </row>
    <row r="1084" spans="7:10" x14ac:dyDescent="0.25">
      <c r="G1084" s="20"/>
      <c r="H1084" s="20"/>
      <c r="I1084" s="20"/>
      <c r="J1084" s="20"/>
    </row>
    <row r="1085" spans="7:10" x14ac:dyDescent="0.25">
      <c r="G1085" s="20"/>
      <c r="H1085" s="20"/>
      <c r="I1085" s="20"/>
      <c r="J1085" s="20"/>
    </row>
    <row r="1086" spans="7:10" x14ac:dyDescent="0.25">
      <c r="G1086" s="20"/>
      <c r="H1086" s="20"/>
      <c r="I1086" s="20"/>
      <c r="J1086" s="20"/>
    </row>
    <row r="1087" spans="7:10" x14ac:dyDescent="0.25">
      <c r="G1087" s="20"/>
      <c r="H1087" s="20"/>
      <c r="I1087" s="20"/>
      <c r="J1087" s="20"/>
    </row>
    <row r="1088" spans="7:10" x14ac:dyDescent="0.25">
      <c r="G1088" s="20"/>
      <c r="H1088" s="20"/>
      <c r="I1088" s="20"/>
      <c r="J1088" s="20"/>
    </row>
    <row r="1089" spans="7:10" x14ac:dyDescent="0.25">
      <c r="G1089" s="20"/>
      <c r="H1089" s="20"/>
      <c r="I1089" s="20"/>
      <c r="J1089" s="20"/>
    </row>
    <row r="1090" spans="7:10" x14ac:dyDescent="0.25">
      <c r="G1090" s="20"/>
      <c r="H1090" s="20"/>
      <c r="I1090" s="20"/>
      <c r="J1090" s="20"/>
    </row>
    <row r="1091" spans="7:10" x14ac:dyDescent="0.25">
      <c r="G1091" s="20"/>
      <c r="H1091" s="20"/>
      <c r="I1091" s="20"/>
      <c r="J1091" s="20"/>
    </row>
    <row r="1092" spans="7:10" x14ac:dyDescent="0.25">
      <c r="G1092" s="20"/>
      <c r="H1092" s="20"/>
      <c r="I1092" s="20"/>
      <c r="J1092" s="20"/>
    </row>
    <row r="1093" spans="7:10" x14ac:dyDescent="0.25">
      <c r="G1093" s="20"/>
      <c r="H1093" s="20"/>
      <c r="I1093" s="20"/>
      <c r="J1093" s="20"/>
    </row>
    <row r="1094" spans="7:10" x14ac:dyDescent="0.25">
      <c r="G1094" s="20"/>
      <c r="H1094" s="20"/>
      <c r="I1094" s="20"/>
      <c r="J1094" s="20"/>
    </row>
    <row r="1095" spans="7:10" x14ac:dyDescent="0.25">
      <c r="G1095" s="20"/>
      <c r="H1095" s="20"/>
      <c r="I1095" s="20"/>
      <c r="J1095" s="20"/>
    </row>
    <row r="1096" spans="7:10" x14ac:dyDescent="0.25">
      <c r="G1096" s="20"/>
      <c r="H1096" s="20"/>
      <c r="I1096" s="20"/>
      <c r="J1096" s="20"/>
    </row>
    <row r="1097" spans="7:10" x14ac:dyDescent="0.25">
      <c r="G1097" s="20"/>
      <c r="H1097" s="20"/>
      <c r="I1097" s="20"/>
      <c r="J1097" s="20"/>
    </row>
    <row r="1098" spans="7:10" x14ac:dyDescent="0.25">
      <c r="G1098" s="20"/>
      <c r="H1098" s="20"/>
      <c r="I1098" s="20"/>
      <c r="J1098" s="20"/>
    </row>
    <row r="1099" spans="7:10" x14ac:dyDescent="0.25">
      <c r="G1099" s="20"/>
      <c r="H1099" s="20"/>
      <c r="I1099" s="20"/>
      <c r="J1099" s="20"/>
    </row>
    <row r="1100" spans="7:10" x14ac:dyDescent="0.25">
      <c r="G1100" s="20"/>
      <c r="H1100" s="20"/>
      <c r="I1100" s="20"/>
      <c r="J1100" s="20"/>
    </row>
    <row r="1101" spans="7:10" x14ac:dyDescent="0.25">
      <c r="G1101" s="20"/>
      <c r="H1101" s="20"/>
      <c r="I1101" s="20"/>
      <c r="J1101" s="20"/>
    </row>
    <row r="1102" spans="7:10" x14ac:dyDescent="0.25">
      <c r="G1102" s="20"/>
      <c r="H1102" s="20"/>
      <c r="I1102" s="20"/>
      <c r="J1102" s="20"/>
    </row>
    <row r="1103" spans="7:10" x14ac:dyDescent="0.25">
      <c r="G1103" s="20"/>
      <c r="H1103" s="20"/>
      <c r="I1103" s="20"/>
      <c r="J1103" s="20"/>
    </row>
    <row r="1104" spans="7:10" x14ac:dyDescent="0.25">
      <c r="G1104" s="20"/>
      <c r="H1104" s="20"/>
      <c r="I1104" s="20"/>
      <c r="J1104" s="20"/>
    </row>
    <row r="1105" spans="7:10" x14ac:dyDescent="0.25">
      <c r="G1105" s="20"/>
      <c r="H1105" s="20"/>
      <c r="I1105" s="20"/>
      <c r="J1105" s="20"/>
    </row>
    <row r="1106" spans="7:10" x14ac:dyDescent="0.25">
      <c r="G1106" s="20"/>
      <c r="H1106" s="20"/>
      <c r="I1106" s="20"/>
      <c r="J1106" s="20"/>
    </row>
    <row r="1107" spans="7:10" x14ac:dyDescent="0.25">
      <c r="G1107" s="20"/>
      <c r="H1107" s="20"/>
      <c r="I1107" s="20"/>
      <c r="J1107" s="20"/>
    </row>
    <row r="1108" spans="7:10" x14ac:dyDescent="0.25">
      <c r="G1108" s="20"/>
      <c r="H1108" s="20"/>
      <c r="I1108" s="20"/>
      <c r="J1108" s="20"/>
    </row>
    <row r="1109" spans="7:10" x14ac:dyDescent="0.25">
      <c r="G1109" s="20"/>
      <c r="H1109" s="20"/>
      <c r="I1109" s="20"/>
      <c r="J1109" s="20"/>
    </row>
    <row r="1110" spans="7:10" x14ac:dyDescent="0.25">
      <c r="G1110" s="20"/>
      <c r="H1110" s="20"/>
      <c r="I1110" s="20"/>
      <c r="J1110" s="20"/>
    </row>
    <row r="1111" spans="7:10" x14ac:dyDescent="0.25">
      <c r="G1111" s="20"/>
      <c r="H1111" s="20"/>
      <c r="I1111" s="20"/>
      <c r="J1111" s="20"/>
    </row>
    <row r="1112" spans="7:10" x14ac:dyDescent="0.25">
      <c r="G1112" s="20"/>
      <c r="H1112" s="20"/>
      <c r="I1112" s="20"/>
      <c r="J1112" s="20"/>
    </row>
    <row r="1113" spans="7:10" x14ac:dyDescent="0.25">
      <c r="G1113" s="20"/>
      <c r="H1113" s="20"/>
      <c r="I1113" s="20"/>
      <c r="J1113" s="20"/>
    </row>
    <row r="1114" spans="7:10" x14ac:dyDescent="0.25">
      <c r="G1114" s="20"/>
      <c r="H1114" s="20"/>
      <c r="I1114" s="20"/>
      <c r="J1114" s="20"/>
    </row>
    <row r="1115" spans="7:10" x14ac:dyDescent="0.25">
      <c r="G1115" s="20"/>
      <c r="H1115" s="20"/>
      <c r="I1115" s="20"/>
      <c r="J1115" s="20"/>
    </row>
    <row r="1116" spans="7:10" x14ac:dyDescent="0.25">
      <c r="G1116" s="20"/>
      <c r="H1116" s="20"/>
      <c r="I1116" s="20"/>
      <c r="J1116" s="20"/>
    </row>
    <row r="1117" spans="7:10" x14ac:dyDescent="0.25">
      <c r="G1117" s="20"/>
      <c r="H1117" s="20"/>
      <c r="I1117" s="20"/>
      <c r="J1117" s="20"/>
    </row>
    <row r="1118" spans="7:10" x14ac:dyDescent="0.25">
      <c r="G1118" s="20"/>
      <c r="H1118" s="20"/>
      <c r="I1118" s="20"/>
      <c r="J1118" s="20"/>
    </row>
    <row r="1119" spans="7:10" x14ac:dyDescent="0.25">
      <c r="G1119" s="20"/>
      <c r="H1119" s="20"/>
      <c r="I1119" s="20"/>
      <c r="J1119" s="20"/>
    </row>
    <row r="1120" spans="7:10" x14ac:dyDescent="0.25">
      <c r="G1120" s="20"/>
      <c r="H1120" s="20"/>
      <c r="I1120" s="20"/>
      <c r="J1120" s="20"/>
    </row>
    <row r="1121" spans="7:10" x14ac:dyDescent="0.25">
      <c r="G1121" s="20"/>
      <c r="H1121" s="20"/>
      <c r="I1121" s="20"/>
      <c r="J1121" s="20"/>
    </row>
    <row r="1122" spans="7:10" x14ac:dyDescent="0.25">
      <c r="G1122" s="20"/>
      <c r="H1122" s="20"/>
      <c r="I1122" s="20"/>
      <c r="J1122" s="20"/>
    </row>
    <row r="1123" spans="7:10" x14ac:dyDescent="0.25">
      <c r="G1123" s="20"/>
      <c r="H1123" s="20"/>
      <c r="I1123" s="20"/>
      <c r="J1123" s="20"/>
    </row>
    <row r="1124" spans="7:10" x14ac:dyDescent="0.25">
      <c r="G1124" s="20"/>
      <c r="H1124" s="20"/>
      <c r="I1124" s="20"/>
      <c r="J1124" s="20"/>
    </row>
    <row r="1125" spans="7:10" x14ac:dyDescent="0.25">
      <c r="G1125" s="20"/>
      <c r="H1125" s="20"/>
      <c r="I1125" s="20"/>
      <c r="J1125" s="20"/>
    </row>
    <row r="1126" spans="7:10" x14ac:dyDescent="0.25">
      <c r="G1126" s="20"/>
      <c r="H1126" s="20"/>
      <c r="I1126" s="20"/>
      <c r="J1126" s="20"/>
    </row>
    <row r="1127" spans="7:10" x14ac:dyDescent="0.25">
      <c r="G1127" s="20"/>
      <c r="H1127" s="20"/>
      <c r="I1127" s="20"/>
      <c r="J1127" s="20"/>
    </row>
    <row r="1128" spans="7:10" x14ac:dyDescent="0.25">
      <c r="G1128" s="20"/>
      <c r="H1128" s="20"/>
      <c r="I1128" s="20"/>
      <c r="J1128" s="20"/>
    </row>
    <row r="1129" spans="7:10" x14ac:dyDescent="0.25">
      <c r="G1129" s="20"/>
      <c r="H1129" s="20"/>
      <c r="I1129" s="20"/>
      <c r="J1129" s="20"/>
    </row>
    <row r="1130" spans="7:10" x14ac:dyDescent="0.25">
      <c r="G1130" s="20"/>
      <c r="H1130" s="20"/>
      <c r="I1130" s="20"/>
      <c r="J1130" s="20"/>
    </row>
    <row r="1131" spans="7:10" x14ac:dyDescent="0.25">
      <c r="G1131" s="20"/>
      <c r="H1131" s="20"/>
      <c r="I1131" s="20"/>
      <c r="J1131" s="20"/>
    </row>
    <row r="1132" spans="7:10" x14ac:dyDescent="0.25">
      <c r="G1132" s="20"/>
      <c r="H1132" s="20"/>
      <c r="I1132" s="20"/>
      <c r="J1132" s="20"/>
    </row>
    <row r="1133" spans="7:10" x14ac:dyDescent="0.25">
      <c r="G1133" s="20"/>
      <c r="H1133" s="20"/>
      <c r="I1133" s="20"/>
      <c r="J1133" s="20"/>
    </row>
    <row r="1134" spans="7:10" x14ac:dyDescent="0.25">
      <c r="G1134" s="20"/>
      <c r="H1134" s="20"/>
      <c r="I1134" s="20"/>
      <c r="J1134" s="20"/>
    </row>
    <row r="1135" spans="7:10" x14ac:dyDescent="0.25">
      <c r="G1135" s="20"/>
      <c r="H1135" s="20"/>
      <c r="I1135" s="20"/>
      <c r="J1135" s="20"/>
    </row>
    <row r="1136" spans="7:10" x14ac:dyDescent="0.25">
      <c r="G1136" s="20"/>
      <c r="H1136" s="20"/>
      <c r="I1136" s="20"/>
      <c r="J1136" s="20"/>
    </row>
    <row r="1137" spans="7:10" x14ac:dyDescent="0.25">
      <c r="G1137" s="20"/>
      <c r="H1137" s="20"/>
      <c r="I1137" s="20"/>
      <c r="J1137" s="20"/>
    </row>
    <row r="1138" spans="7:10" x14ac:dyDescent="0.25">
      <c r="G1138" s="20"/>
      <c r="H1138" s="20"/>
      <c r="I1138" s="20"/>
      <c r="J1138" s="20"/>
    </row>
    <row r="1139" spans="7:10" x14ac:dyDescent="0.25">
      <c r="G1139" s="20"/>
      <c r="H1139" s="20"/>
      <c r="I1139" s="20"/>
      <c r="J1139" s="20"/>
    </row>
    <row r="1140" spans="7:10" x14ac:dyDescent="0.25">
      <c r="G1140" s="20"/>
      <c r="H1140" s="20"/>
      <c r="I1140" s="20"/>
      <c r="J1140" s="20"/>
    </row>
    <row r="1141" spans="7:10" x14ac:dyDescent="0.25">
      <c r="G1141" s="20"/>
      <c r="H1141" s="20"/>
      <c r="I1141" s="20"/>
      <c r="J1141" s="20"/>
    </row>
    <row r="1142" spans="7:10" x14ac:dyDescent="0.25">
      <c r="G1142" s="20"/>
      <c r="H1142" s="20"/>
      <c r="I1142" s="20"/>
      <c r="J1142" s="20"/>
    </row>
    <row r="1143" spans="7:10" x14ac:dyDescent="0.25">
      <c r="G1143" s="20"/>
      <c r="H1143" s="20"/>
      <c r="I1143" s="20"/>
      <c r="J1143" s="20"/>
    </row>
    <row r="1144" spans="7:10" x14ac:dyDescent="0.25">
      <c r="G1144" s="20"/>
      <c r="H1144" s="20"/>
      <c r="I1144" s="20"/>
      <c r="J1144" s="20"/>
    </row>
    <row r="1145" spans="7:10" x14ac:dyDescent="0.25">
      <c r="G1145" s="20"/>
      <c r="H1145" s="20"/>
      <c r="I1145" s="20"/>
      <c r="J1145" s="20"/>
    </row>
    <row r="1146" spans="7:10" x14ac:dyDescent="0.25">
      <c r="G1146" s="20"/>
      <c r="H1146" s="20"/>
      <c r="I1146" s="20"/>
      <c r="J1146" s="20"/>
    </row>
    <row r="1147" spans="7:10" x14ac:dyDescent="0.25">
      <c r="G1147" s="20"/>
      <c r="H1147" s="20"/>
      <c r="I1147" s="20"/>
      <c r="J1147" s="20"/>
    </row>
    <row r="1148" spans="7:10" x14ac:dyDescent="0.25">
      <c r="G1148" s="20"/>
      <c r="H1148" s="20"/>
      <c r="I1148" s="20"/>
      <c r="J1148" s="20"/>
    </row>
    <row r="1149" spans="7:10" x14ac:dyDescent="0.25">
      <c r="G1149" s="20"/>
      <c r="H1149" s="20"/>
      <c r="I1149" s="20"/>
      <c r="J1149" s="20"/>
    </row>
    <row r="1150" spans="7:10" x14ac:dyDescent="0.25">
      <c r="G1150" s="20"/>
      <c r="H1150" s="20"/>
      <c r="I1150" s="20"/>
      <c r="J1150" s="20"/>
    </row>
    <row r="1151" spans="7:10" x14ac:dyDescent="0.25">
      <c r="G1151" s="20"/>
      <c r="H1151" s="20"/>
      <c r="I1151" s="20"/>
      <c r="J1151" s="20"/>
    </row>
    <row r="1152" spans="7:10" x14ac:dyDescent="0.25">
      <c r="G1152" s="20"/>
      <c r="H1152" s="20"/>
      <c r="I1152" s="20"/>
      <c r="J1152" s="20"/>
    </row>
    <row r="1153" spans="7:10" x14ac:dyDescent="0.25">
      <c r="G1153" s="20"/>
      <c r="H1153" s="20"/>
      <c r="I1153" s="20"/>
      <c r="J1153" s="20"/>
    </row>
    <row r="1154" spans="7:10" x14ac:dyDescent="0.25">
      <c r="G1154" s="20"/>
      <c r="H1154" s="20"/>
      <c r="I1154" s="20"/>
      <c r="J1154" s="20"/>
    </row>
    <row r="1155" spans="7:10" x14ac:dyDescent="0.25">
      <c r="G1155" s="20"/>
      <c r="H1155" s="20"/>
      <c r="I1155" s="20"/>
      <c r="J1155" s="20"/>
    </row>
    <row r="1156" spans="7:10" x14ac:dyDescent="0.25">
      <c r="G1156" s="20"/>
      <c r="H1156" s="20"/>
      <c r="I1156" s="20"/>
      <c r="J1156" s="20"/>
    </row>
    <row r="1157" spans="7:10" x14ac:dyDescent="0.25">
      <c r="G1157" s="20"/>
      <c r="H1157" s="20"/>
      <c r="I1157" s="20"/>
      <c r="J1157" s="20"/>
    </row>
    <row r="1158" spans="7:10" x14ac:dyDescent="0.25">
      <c r="G1158" s="20"/>
      <c r="H1158" s="20"/>
      <c r="I1158" s="20"/>
      <c r="J1158" s="20"/>
    </row>
    <row r="1159" spans="7:10" x14ac:dyDescent="0.25">
      <c r="G1159" s="20"/>
      <c r="H1159" s="20"/>
      <c r="I1159" s="20"/>
      <c r="J1159" s="20"/>
    </row>
    <row r="1160" spans="7:10" x14ac:dyDescent="0.25">
      <c r="G1160" s="20"/>
      <c r="H1160" s="20"/>
      <c r="I1160" s="20"/>
      <c r="J1160" s="20"/>
    </row>
    <row r="1161" spans="7:10" x14ac:dyDescent="0.25">
      <c r="G1161" s="20"/>
      <c r="H1161" s="20"/>
      <c r="I1161" s="20"/>
      <c r="J1161" s="20"/>
    </row>
    <row r="1162" spans="7:10" x14ac:dyDescent="0.25">
      <c r="G1162" s="20"/>
      <c r="H1162" s="20"/>
      <c r="I1162" s="20"/>
      <c r="J1162" s="20"/>
    </row>
    <row r="1163" spans="7:10" x14ac:dyDescent="0.25">
      <c r="G1163" s="20"/>
      <c r="H1163" s="20"/>
      <c r="I1163" s="20"/>
      <c r="J1163" s="20"/>
    </row>
    <row r="1164" spans="7:10" x14ac:dyDescent="0.25">
      <c r="G1164" s="20"/>
      <c r="H1164" s="20"/>
      <c r="I1164" s="20"/>
      <c r="J1164" s="20"/>
    </row>
    <row r="1165" spans="7:10" x14ac:dyDescent="0.25">
      <c r="G1165" s="20"/>
      <c r="H1165" s="20"/>
      <c r="I1165" s="20"/>
      <c r="J1165" s="20"/>
    </row>
    <row r="1166" spans="7:10" x14ac:dyDescent="0.25">
      <c r="G1166" s="20"/>
      <c r="H1166" s="20"/>
      <c r="I1166" s="20"/>
      <c r="J1166" s="20"/>
    </row>
    <row r="1167" spans="7:10" x14ac:dyDescent="0.25">
      <c r="G1167" s="20"/>
      <c r="H1167" s="20"/>
      <c r="I1167" s="20"/>
      <c r="J1167" s="20"/>
    </row>
    <row r="1168" spans="7:10" x14ac:dyDescent="0.25">
      <c r="G1168" s="20"/>
      <c r="H1168" s="20"/>
      <c r="I1168" s="20"/>
      <c r="J1168" s="20"/>
    </row>
    <row r="1169" spans="7:10" x14ac:dyDescent="0.25">
      <c r="G1169" s="20"/>
      <c r="H1169" s="20"/>
      <c r="I1169" s="20"/>
      <c r="J1169" s="20"/>
    </row>
    <row r="1170" spans="7:10" x14ac:dyDescent="0.25">
      <c r="G1170" s="20"/>
      <c r="H1170" s="20"/>
      <c r="I1170" s="20"/>
      <c r="J1170" s="20"/>
    </row>
    <row r="1171" spans="7:10" x14ac:dyDescent="0.25">
      <c r="G1171" s="20"/>
      <c r="H1171" s="20"/>
      <c r="I1171" s="20"/>
      <c r="J1171" s="20"/>
    </row>
    <row r="1172" spans="7:10" x14ac:dyDescent="0.25">
      <c r="G1172" s="20"/>
      <c r="H1172" s="20"/>
      <c r="I1172" s="20"/>
      <c r="J1172" s="20"/>
    </row>
    <row r="1173" spans="7:10" x14ac:dyDescent="0.25">
      <c r="G1173" s="20"/>
      <c r="H1173" s="20"/>
      <c r="I1173" s="20"/>
      <c r="J1173" s="20"/>
    </row>
    <row r="1174" spans="7:10" x14ac:dyDescent="0.25">
      <c r="G1174" s="20"/>
      <c r="H1174" s="20"/>
      <c r="I1174" s="20"/>
      <c r="J1174" s="20"/>
    </row>
    <row r="1175" spans="7:10" x14ac:dyDescent="0.25">
      <c r="G1175" s="20"/>
      <c r="H1175" s="20"/>
      <c r="I1175" s="20"/>
      <c r="J1175" s="20"/>
    </row>
    <row r="1176" spans="7:10" x14ac:dyDescent="0.25">
      <c r="G1176" s="20"/>
      <c r="H1176" s="20"/>
      <c r="I1176" s="20"/>
      <c r="J1176" s="20"/>
    </row>
    <row r="1177" spans="7:10" x14ac:dyDescent="0.25">
      <c r="G1177" s="20"/>
      <c r="H1177" s="20"/>
      <c r="I1177" s="20"/>
      <c r="J1177" s="20"/>
    </row>
    <row r="1178" spans="7:10" x14ac:dyDescent="0.25">
      <c r="G1178" s="20"/>
      <c r="H1178" s="20"/>
      <c r="I1178" s="20"/>
      <c r="J1178" s="20"/>
    </row>
    <row r="1179" spans="7:10" x14ac:dyDescent="0.25">
      <c r="G1179" s="20"/>
      <c r="H1179" s="20"/>
      <c r="I1179" s="20"/>
      <c r="J1179" s="20"/>
    </row>
    <row r="1180" spans="7:10" x14ac:dyDescent="0.25">
      <c r="G1180" s="20"/>
      <c r="H1180" s="20"/>
      <c r="I1180" s="20"/>
      <c r="J1180" s="20"/>
    </row>
    <row r="1181" spans="7:10" x14ac:dyDescent="0.25">
      <c r="G1181" s="20"/>
      <c r="H1181" s="20"/>
      <c r="I1181" s="20"/>
      <c r="J1181" s="20"/>
    </row>
    <row r="1182" spans="7:10" x14ac:dyDescent="0.25">
      <c r="G1182" s="20"/>
      <c r="H1182" s="20"/>
      <c r="I1182" s="20"/>
      <c r="J1182" s="20"/>
    </row>
    <row r="1183" spans="7:10" x14ac:dyDescent="0.25">
      <c r="G1183" s="20"/>
      <c r="H1183" s="20"/>
      <c r="I1183" s="20"/>
      <c r="J1183" s="20"/>
    </row>
    <row r="1184" spans="7:10" x14ac:dyDescent="0.25">
      <c r="G1184" s="20"/>
      <c r="H1184" s="20"/>
      <c r="I1184" s="20"/>
      <c r="J1184" s="20"/>
    </row>
    <row r="1185" spans="7:10" x14ac:dyDescent="0.25">
      <c r="G1185" s="20"/>
      <c r="H1185" s="20"/>
      <c r="I1185" s="20"/>
      <c r="J1185" s="20"/>
    </row>
    <row r="1186" spans="7:10" x14ac:dyDescent="0.25">
      <c r="G1186" s="20"/>
      <c r="H1186" s="20"/>
      <c r="I1186" s="20"/>
      <c r="J1186" s="20"/>
    </row>
    <row r="1187" spans="7:10" x14ac:dyDescent="0.25">
      <c r="G1187" s="20"/>
      <c r="H1187" s="20"/>
      <c r="I1187" s="20"/>
      <c r="J1187" s="20"/>
    </row>
    <row r="1188" spans="7:10" x14ac:dyDescent="0.25">
      <c r="G1188" s="20"/>
      <c r="H1188" s="20"/>
      <c r="I1188" s="20"/>
      <c r="J1188" s="20"/>
    </row>
    <row r="1189" spans="7:10" x14ac:dyDescent="0.25">
      <c r="G1189" s="20"/>
      <c r="H1189" s="20"/>
      <c r="I1189" s="20"/>
      <c r="J1189" s="20"/>
    </row>
    <row r="1190" spans="7:10" x14ac:dyDescent="0.25">
      <c r="G1190" s="20"/>
      <c r="H1190" s="20"/>
      <c r="I1190" s="20"/>
      <c r="J1190" s="20"/>
    </row>
    <row r="1191" spans="7:10" x14ac:dyDescent="0.25">
      <c r="G1191" s="20"/>
      <c r="H1191" s="20"/>
      <c r="I1191" s="20"/>
      <c r="J1191" s="20"/>
    </row>
    <row r="1192" spans="7:10" x14ac:dyDescent="0.25">
      <c r="G1192" s="20"/>
      <c r="H1192" s="20"/>
      <c r="I1192" s="20"/>
      <c r="J1192" s="20"/>
    </row>
    <row r="1193" spans="7:10" x14ac:dyDescent="0.25">
      <c r="G1193" s="20"/>
      <c r="H1193" s="20"/>
      <c r="I1193" s="20"/>
      <c r="J1193" s="20"/>
    </row>
    <row r="1194" spans="7:10" x14ac:dyDescent="0.25">
      <c r="G1194" s="20"/>
      <c r="H1194" s="20"/>
      <c r="I1194" s="20"/>
      <c r="J1194" s="20"/>
    </row>
    <row r="1195" spans="7:10" x14ac:dyDescent="0.25">
      <c r="G1195" s="20"/>
      <c r="H1195" s="20"/>
      <c r="I1195" s="20"/>
      <c r="J1195" s="20"/>
    </row>
    <row r="1196" spans="7:10" x14ac:dyDescent="0.25">
      <c r="G1196" s="20"/>
      <c r="H1196" s="20"/>
      <c r="I1196" s="20"/>
      <c r="J1196" s="20"/>
    </row>
    <row r="1197" spans="7:10" x14ac:dyDescent="0.25">
      <c r="G1197" s="20"/>
      <c r="H1197" s="20"/>
      <c r="I1197" s="20"/>
      <c r="J1197" s="20"/>
    </row>
    <row r="1198" spans="7:10" x14ac:dyDescent="0.25">
      <c r="G1198" s="20"/>
      <c r="H1198" s="20"/>
      <c r="I1198" s="20"/>
      <c r="J1198" s="20"/>
    </row>
    <row r="1199" spans="7:10" x14ac:dyDescent="0.25">
      <c r="G1199" s="20"/>
      <c r="H1199" s="20"/>
      <c r="I1199" s="20"/>
      <c r="J1199" s="20"/>
    </row>
    <row r="1200" spans="7:10" x14ac:dyDescent="0.25">
      <c r="G1200" s="20"/>
      <c r="H1200" s="20"/>
      <c r="I1200" s="20"/>
      <c r="J1200" s="20"/>
    </row>
    <row r="1201" spans="7:10" x14ac:dyDescent="0.25">
      <c r="G1201" s="20"/>
      <c r="H1201" s="20"/>
      <c r="I1201" s="20"/>
      <c r="J1201" s="20"/>
    </row>
    <row r="1202" spans="7:10" x14ac:dyDescent="0.25">
      <c r="G1202" s="20"/>
      <c r="H1202" s="20"/>
      <c r="I1202" s="20"/>
      <c r="J1202" s="20"/>
    </row>
    <row r="1203" spans="7:10" x14ac:dyDescent="0.25">
      <c r="G1203" s="20"/>
      <c r="H1203" s="20"/>
      <c r="I1203" s="20"/>
      <c r="J1203" s="20"/>
    </row>
    <row r="1204" spans="7:10" x14ac:dyDescent="0.25">
      <c r="G1204" s="20"/>
      <c r="H1204" s="20"/>
      <c r="I1204" s="20"/>
      <c r="J1204" s="20"/>
    </row>
    <row r="1205" spans="7:10" x14ac:dyDescent="0.25">
      <c r="G1205" s="20"/>
      <c r="H1205" s="20"/>
      <c r="I1205" s="20"/>
      <c r="J1205" s="20"/>
    </row>
    <row r="1206" spans="7:10" x14ac:dyDescent="0.25">
      <c r="G1206" s="20"/>
      <c r="H1206" s="20"/>
      <c r="I1206" s="20"/>
      <c r="J1206" s="20"/>
    </row>
    <row r="1207" spans="7:10" x14ac:dyDescent="0.25">
      <c r="G1207" s="20"/>
      <c r="H1207" s="20"/>
      <c r="I1207" s="20"/>
      <c r="J1207" s="20"/>
    </row>
    <row r="1208" spans="7:10" x14ac:dyDescent="0.25">
      <c r="G1208" s="20"/>
      <c r="H1208" s="20"/>
      <c r="I1208" s="20"/>
      <c r="J1208" s="20"/>
    </row>
    <row r="1209" spans="7:10" x14ac:dyDescent="0.25">
      <c r="G1209" s="20"/>
      <c r="H1209" s="20"/>
      <c r="I1209" s="20"/>
      <c r="J1209" s="20"/>
    </row>
    <row r="1210" spans="7:10" x14ac:dyDescent="0.25">
      <c r="G1210" s="20"/>
      <c r="H1210" s="20"/>
      <c r="I1210" s="20"/>
      <c r="J1210" s="20"/>
    </row>
    <row r="1211" spans="7:10" x14ac:dyDescent="0.25">
      <c r="G1211" s="20"/>
      <c r="H1211" s="20"/>
      <c r="I1211" s="20"/>
      <c r="J1211" s="20"/>
    </row>
    <row r="1212" spans="7:10" x14ac:dyDescent="0.25">
      <c r="G1212" s="20"/>
      <c r="H1212" s="20"/>
      <c r="I1212" s="20"/>
      <c r="J1212" s="20"/>
    </row>
    <row r="1213" spans="7:10" x14ac:dyDescent="0.25">
      <c r="G1213" s="20"/>
      <c r="H1213" s="20"/>
      <c r="I1213" s="20"/>
      <c r="J1213" s="20"/>
    </row>
    <row r="1214" spans="7:10" x14ac:dyDescent="0.25">
      <c r="G1214" s="20"/>
      <c r="H1214" s="20"/>
      <c r="I1214" s="20"/>
      <c r="J1214" s="20"/>
    </row>
    <row r="1215" spans="7:10" x14ac:dyDescent="0.25">
      <c r="G1215" s="20"/>
      <c r="H1215" s="20"/>
      <c r="I1215" s="20"/>
      <c r="J1215" s="20"/>
    </row>
    <row r="1216" spans="7:10" x14ac:dyDescent="0.25">
      <c r="G1216" s="20"/>
      <c r="H1216" s="20"/>
      <c r="I1216" s="20"/>
      <c r="J1216" s="20"/>
    </row>
    <row r="1217" spans="7:10" x14ac:dyDescent="0.25">
      <c r="G1217" s="20"/>
      <c r="H1217" s="20"/>
      <c r="I1217" s="20"/>
      <c r="J1217" s="20"/>
    </row>
    <row r="1218" spans="7:10" x14ac:dyDescent="0.25">
      <c r="G1218" s="20"/>
      <c r="H1218" s="20"/>
      <c r="I1218" s="20"/>
      <c r="J1218" s="20"/>
    </row>
    <row r="1219" spans="7:10" x14ac:dyDescent="0.25">
      <c r="G1219" s="20"/>
      <c r="H1219" s="20"/>
      <c r="I1219" s="20"/>
      <c r="J1219" s="20"/>
    </row>
    <row r="1220" spans="7:10" x14ac:dyDescent="0.25">
      <c r="G1220" s="20"/>
      <c r="H1220" s="20"/>
      <c r="I1220" s="20"/>
      <c r="J1220" s="20"/>
    </row>
    <row r="1221" spans="7:10" x14ac:dyDescent="0.25">
      <c r="G1221" s="20"/>
      <c r="H1221" s="20"/>
      <c r="I1221" s="20"/>
      <c r="J1221" s="20"/>
    </row>
    <row r="1222" spans="7:10" x14ac:dyDescent="0.25">
      <c r="G1222" s="20"/>
      <c r="H1222" s="20"/>
      <c r="I1222" s="20"/>
      <c r="J1222" s="20"/>
    </row>
    <row r="1223" spans="7:10" x14ac:dyDescent="0.25">
      <c r="G1223" s="20"/>
      <c r="H1223" s="20"/>
      <c r="I1223" s="20"/>
      <c r="J1223" s="20"/>
    </row>
    <row r="1224" spans="7:10" x14ac:dyDescent="0.25">
      <c r="G1224" s="20"/>
      <c r="H1224" s="20"/>
      <c r="I1224" s="20"/>
      <c r="J1224" s="20"/>
    </row>
    <row r="1225" spans="7:10" x14ac:dyDescent="0.25">
      <c r="G1225" s="20"/>
      <c r="H1225" s="20"/>
      <c r="I1225" s="20"/>
      <c r="J1225" s="20"/>
    </row>
    <row r="1226" spans="7:10" x14ac:dyDescent="0.25">
      <c r="G1226" s="20"/>
      <c r="H1226" s="20"/>
      <c r="I1226" s="20"/>
      <c r="J1226" s="20"/>
    </row>
    <row r="1227" spans="7:10" x14ac:dyDescent="0.25">
      <c r="G1227" s="20"/>
      <c r="H1227" s="20"/>
      <c r="I1227" s="20"/>
      <c r="J1227" s="20"/>
    </row>
    <row r="1228" spans="7:10" x14ac:dyDescent="0.25">
      <c r="G1228" s="20"/>
      <c r="H1228" s="20"/>
      <c r="I1228" s="20"/>
      <c r="J1228" s="20"/>
    </row>
    <row r="1229" spans="7:10" x14ac:dyDescent="0.25">
      <c r="G1229" s="20"/>
      <c r="H1229" s="20"/>
      <c r="I1229" s="20"/>
      <c r="J1229" s="20"/>
    </row>
    <row r="1230" spans="7:10" x14ac:dyDescent="0.25">
      <c r="G1230" s="20"/>
      <c r="H1230" s="20"/>
      <c r="I1230" s="20"/>
      <c r="J1230" s="20"/>
    </row>
    <row r="1231" spans="7:10" x14ac:dyDescent="0.25">
      <c r="G1231" s="20"/>
      <c r="H1231" s="20"/>
      <c r="I1231" s="20"/>
      <c r="J1231" s="20"/>
    </row>
    <row r="1232" spans="7:10" x14ac:dyDescent="0.25">
      <c r="G1232" s="20"/>
      <c r="H1232" s="20"/>
      <c r="I1232" s="20"/>
      <c r="J1232" s="20"/>
    </row>
    <row r="1233" spans="7:10" x14ac:dyDescent="0.25">
      <c r="G1233" s="20"/>
      <c r="H1233" s="20"/>
      <c r="I1233" s="20"/>
      <c r="J1233" s="20"/>
    </row>
    <row r="1234" spans="7:10" x14ac:dyDescent="0.25">
      <c r="G1234" s="20"/>
      <c r="H1234" s="20"/>
      <c r="I1234" s="20"/>
      <c r="J1234" s="20"/>
    </row>
    <row r="1235" spans="7:10" x14ac:dyDescent="0.25">
      <c r="G1235" s="20"/>
      <c r="H1235" s="20"/>
      <c r="I1235" s="20"/>
      <c r="J1235" s="20"/>
    </row>
    <row r="1236" spans="7:10" x14ac:dyDescent="0.25">
      <c r="G1236" s="20"/>
      <c r="H1236" s="20"/>
      <c r="I1236" s="20"/>
      <c r="J1236" s="20"/>
    </row>
    <row r="1237" spans="7:10" x14ac:dyDescent="0.25">
      <c r="G1237" s="20"/>
      <c r="H1237" s="20"/>
      <c r="I1237" s="20"/>
      <c r="J1237" s="20"/>
    </row>
    <row r="1238" spans="7:10" x14ac:dyDescent="0.25">
      <c r="G1238" s="20"/>
      <c r="H1238" s="20"/>
      <c r="I1238" s="20"/>
      <c r="J1238" s="20"/>
    </row>
    <row r="1239" spans="7:10" x14ac:dyDescent="0.25">
      <c r="G1239" s="20"/>
      <c r="H1239" s="20"/>
      <c r="I1239" s="20"/>
      <c r="J1239" s="20"/>
    </row>
    <row r="1240" spans="7:10" x14ac:dyDescent="0.25">
      <c r="G1240" s="20"/>
      <c r="H1240" s="20"/>
      <c r="I1240" s="20"/>
      <c r="J1240" s="20"/>
    </row>
    <row r="1241" spans="7:10" x14ac:dyDescent="0.25">
      <c r="G1241" s="20"/>
      <c r="H1241" s="20"/>
      <c r="I1241" s="20"/>
      <c r="J1241" s="20"/>
    </row>
    <row r="1242" spans="7:10" x14ac:dyDescent="0.25">
      <c r="G1242" s="20"/>
      <c r="H1242" s="20"/>
      <c r="I1242" s="20"/>
      <c r="J1242" s="20"/>
    </row>
    <row r="1243" spans="7:10" x14ac:dyDescent="0.25">
      <c r="G1243" s="20"/>
      <c r="H1243" s="20"/>
      <c r="I1243" s="20"/>
      <c r="J1243" s="20"/>
    </row>
    <row r="1244" spans="7:10" x14ac:dyDescent="0.25">
      <c r="G1244" s="20"/>
      <c r="H1244" s="20"/>
      <c r="I1244" s="20"/>
      <c r="J1244" s="20"/>
    </row>
    <row r="1245" spans="7:10" x14ac:dyDescent="0.25">
      <c r="G1245" s="20"/>
      <c r="H1245" s="20"/>
      <c r="I1245" s="20"/>
      <c r="J1245" s="20"/>
    </row>
    <row r="1246" spans="7:10" x14ac:dyDescent="0.25">
      <c r="G1246" s="20"/>
      <c r="H1246" s="20"/>
      <c r="I1246" s="20"/>
      <c r="J1246" s="20"/>
    </row>
    <row r="1247" spans="7:10" x14ac:dyDescent="0.25">
      <c r="G1247" s="20"/>
      <c r="H1247" s="20"/>
      <c r="I1247" s="20"/>
      <c r="J1247" s="20"/>
    </row>
    <row r="1248" spans="7:10" x14ac:dyDescent="0.25">
      <c r="G1248" s="20"/>
      <c r="H1248" s="20"/>
      <c r="I1248" s="20"/>
      <c r="J1248" s="20"/>
    </row>
    <row r="1249" spans="7:10" x14ac:dyDescent="0.25">
      <c r="G1249" s="20"/>
      <c r="H1249" s="20"/>
      <c r="I1249" s="20"/>
      <c r="J1249" s="20"/>
    </row>
    <row r="1250" spans="7:10" x14ac:dyDescent="0.25">
      <c r="G1250" s="20"/>
      <c r="H1250" s="20"/>
      <c r="I1250" s="20"/>
      <c r="J1250" s="20"/>
    </row>
    <row r="1251" spans="7:10" x14ac:dyDescent="0.25">
      <c r="G1251" s="20"/>
      <c r="H1251" s="20"/>
      <c r="I1251" s="20"/>
      <c r="J1251" s="20"/>
    </row>
    <row r="1252" spans="7:10" x14ac:dyDescent="0.25">
      <c r="G1252" s="20"/>
      <c r="H1252" s="20"/>
      <c r="I1252" s="20"/>
      <c r="J1252" s="20"/>
    </row>
    <row r="1253" spans="7:10" x14ac:dyDescent="0.25">
      <c r="G1253" s="20"/>
      <c r="H1253" s="20"/>
      <c r="I1253" s="20"/>
      <c r="J1253" s="20"/>
    </row>
    <row r="1254" spans="7:10" x14ac:dyDescent="0.25">
      <c r="G1254" s="20"/>
      <c r="H1254" s="20"/>
      <c r="I1254" s="20"/>
      <c r="J1254" s="20"/>
    </row>
    <row r="1255" spans="7:10" x14ac:dyDescent="0.25">
      <c r="G1255" s="20"/>
      <c r="H1255" s="20"/>
      <c r="I1255" s="20"/>
      <c r="J1255" s="20"/>
    </row>
    <row r="1256" spans="7:10" x14ac:dyDescent="0.25">
      <c r="G1256" s="20"/>
      <c r="H1256" s="20"/>
      <c r="I1256" s="20"/>
      <c r="J1256" s="20"/>
    </row>
    <row r="1257" spans="7:10" x14ac:dyDescent="0.25">
      <c r="G1257" s="20"/>
      <c r="H1257" s="20"/>
      <c r="I1257" s="20"/>
      <c r="J1257" s="20"/>
    </row>
    <row r="1258" spans="7:10" x14ac:dyDescent="0.25">
      <c r="G1258" s="20"/>
      <c r="H1258" s="20"/>
      <c r="I1258" s="20"/>
      <c r="J1258" s="20"/>
    </row>
    <row r="1259" spans="7:10" x14ac:dyDescent="0.25">
      <c r="G1259" s="20"/>
      <c r="H1259" s="20"/>
      <c r="I1259" s="20"/>
      <c r="J1259" s="20"/>
    </row>
    <row r="1260" spans="7:10" x14ac:dyDescent="0.25">
      <c r="G1260" s="20"/>
      <c r="H1260" s="20"/>
      <c r="I1260" s="20"/>
      <c r="J1260" s="20"/>
    </row>
    <row r="1261" spans="7:10" x14ac:dyDescent="0.25">
      <c r="G1261" s="20"/>
      <c r="H1261" s="20"/>
      <c r="I1261" s="20"/>
      <c r="J1261" s="20"/>
    </row>
    <row r="1262" spans="7:10" x14ac:dyDescent="0.25">
      <c r="G1262" s="20"/>
      <c r="H1262" s="20"/>
      <c r="I1262" s="20"/>
      <c r="J1262" s="20"/>
    </row>
    <row r="1263" spans="7:10" x14ac:dyDescent="0.25">
      <c r="G1263" s="20"/>
      <c r="H1263" s="20"/>
      <c r="I1263" s="20"/>
      <c r="J1263" s="20"/>
    </row>
    <row r="1264" spans="7:10" x14ac:dyDescent="0.25">
      <c r="G1264" s="20"/>
      <c r="H1264" s="20"/>
      <c r="I1264" s="20"/>
      <c r="J1264" s="20"/>
    </row>
    <row r="1265" spans="7:10" x14ac:dyDescent="0.25">
      <c r="G1265" s="20"/>
      <c r="H1265" s="20"/>
      <c r="I1265" s="20"/>
      <c r="J1265" s="20"/>
    </row>
    <row r="1266" spans="7:10" x14ac:dyDescent="0.25">
      <c r="G1266" s="20"/>
      <c r="H1266" s="20"/>
      <c r="I1266" s="20"/>
      <c r="J1266" s="20"/>
    </row>
    <row r="1267" spans="7:10" x14ac:dyDescent="0.25">
      <c r="G1267" s="20"/>
      <c r="H1267" s="20"/>
      <c r="I1267" s="20"/>
      <c r="J1267" s="20"/>
    </row>
    <row r="1268" spans="7:10" x14ac:dyDescent="0.25">
      <c r="G1268" s="20"/>
      <c r="H1268" s="20"/>
      <c r="I1268" s="20"/>
      <c r="J1268" s="20"/>
    </row>
    <row r="1269" spans="7:10" x14ac:dyDescent="0.25">
      <c r="G1269" s="20"/>
      <c r="H1269" s="20"/>
      <c r="I1269" s="20"/>
      <c r="J1269" s="20"/>
    </row>
    <row r="1270" spans="7:10" x14ac:dyDescent="0.25">
      <c r="G1270" s="20"/>
      <c r="H1270" s="20"/>
      <c r="I1270" s="20"/>
      <c r="J1270" s="20"/>
    </row>
    <row r="1271" spans="7:10" x14ac:dyDescent="0.25">
      <c r="G1271" s="20"/>
      <c r="H1271" s="20"/>
      <c r="I1271" s="20"/>
      <c r="J1271" s="20"/>
    </row>
    <row r="1272" spans="7:10" x14ac:dyDescent="0.25">
      <c r="G1272" s="20"/>
      <c r="H1272" s="20"/>
      <c r="I1272" s="20"/>
      <c r="J1272" s="20"/>
    </row>
    <row r="1273" spans="7:10" x14ac:dyDescent="0.25">
      <c r="G1273" s="20"/>
      <c r="H1273" s="20"/>
      <c r="I1273" s="20"/>
      <c r="J1273" s="20"/>
    </row>
    <row r="1274" spans="7:10" x14ac:dyDescent="0.25">
      <c r="G1274" s="20"/>
      <c r="H1274" s="20"/>
      <c r="I1274" s="20"/>
      <c r="J1274" s="20"/>
    </row>
    <row r="1275" spans="7:10" x14ac:dyDescent="0.25">
      <c r="G1275" s="20"/>
      <c r="H1275" s="20"/>
      <c r="I1275" s="20"/>
      <c r="J1275" s="20"/>
    </row>
    <row r="1276" spans="7:10" x14ac:dyDescent="0.25">
      <c r="G1276" s="20"/>
      <c r="H1276" s="20"/>
      <c r="I1276" s="20"/>
      <c r="J1276" s="20"/>
    </row>
    <row r="1277" spans="7:10" x14ac:dyDescent="0.25">
      <c r="G1277" s="20"/>
      <c r="H1277" s="20"/>
      <c r="I1277" s="20"/>
      <c r="J1277" s="20"/>
    </row>
    <row r="1278" spans="7:10" x14ac:dyDescent="0.25">
      <c r="G1278" s="20"/>
      <c r="H1278" s="20"/>
      <c r="I1278" s="20"/>
      <c r="J1278" s="20"/>
    </row>
    <row r="1279" spans="7:10" x14ac:dyDescent="0.25">
      <c r="G1279" s="20"/>
      <c r="H1279" s="20"/>
      <c r="I1279" s="20"/>
      <c r="J1279" s="20"/>
    </row>
    <row r="1280" spans="7:10" x14ac:dyDescent="0.25">
      <c r="G1280" s="20"/>
      <c r="H1280" s="20"/>
      <c r="I1280" s="20"/>
      <c r="J1280" s="20"/>
    </row>
    <row r="1281" spans="7:10" x14ac:dyDescent="0.25">
      <c r="G1281" s="20"/>
      <c r="H1281" s="20"/>
      <c r="I1281" s="20"/>
      <c r="J1281" s="20"/>
    </row>
    <row r="1282" spans="7:10" x14ac:dyDescent="0.25">
      <c r="G1282" s="20"/>
      <c r="H1282" s="20"/>
      <c r="I1282" s="20"/>
      <c r="J1282" s="20"/>
    </row>
    <row r="1283" spans="7:10" x14ac:dyDescent="0.25">
      <c r="G1283" s="20"/>
      <c r="H1283" s="20"/>
      <c r="I1283" s="20"/>
      <c r="J1283" s="20"/>
    </row>
    <row r="1284" spans="7:10" x14ac:dyDescent="0.25">
      <c r="G1284" s="20"/>
      <c r="H1284" s="20"/>
      <c r="I1284" s="20"/>
      <c r="J1284" s="20"/>
    </row>
    <row r="1285" spans="7:10" x14ac:dyDescent="0.25">
      <c r="G1285" s="20"/>
      <c r="H1285" s="20"/>
      <c r="I1285" s="20"/>
      <c r="J1285" s="20"/>
    </row>
    <row r="1286" spans="7:10" x14ac:dyDescent="0.25">
      <c r="G1286" s="20"/>
      <c r="H1286" s="20"/>
      <c r="I1286" s="20"/>
      <c r="J1286" s="20"/>
    </row>
    <row r="1287" spans="7:10" x14ac:dyDescent="0.25">
      <c r="G1287" s="20"/>
      <c r="H1287" s="20"/>
      <c r="I1287" s="20"/>
      <c r="J1287" s="20"/>
    </row>
    <row r="1288" spans="7:10" x14ac:dyDescent="0.25">
      <c r="G1288" s="20"/>
      <c r="H1288" s="20"/>
      <c r="I1288" s="20"/>
      <c r="J1288" s="20"/>
    </row>
    <row r="1289" spans="7:10" x14ac:dyDescent="0.25">
      <c r="G1289" s="20"/>
      <c r="H1289" s="20"/>
      <c r="I1289" s="20"/>
      <c r="J1289" s="20"/>
    </row>
    <row r="1290" spans="7:10" x14ac:dyDescent="0.25">
      <c r="G1290" s="20"/>
      <c r="H1290" s="20"/>
      <c r="I1290" s="20"/>
      <c r="J1290" s="20"/>
    </row>
    <row r="1291" spans="7:10" x14ac:dyDescent="0.25">
      <c r="G1291" s="20"/>
      <c r="H1291" s="20"/>
      <c r="I1291" s="20"/>
      <c r="J1291" s="20"/>
    </row>
    <row r="1292" spans="7:10" x14ac:dyDescent="0.25">
      <c r="G1292" s="20"/>
      <c r="H1292" s="20"/>
      <c r="I1292" s="20"/>
      <c r="J1292" s="20"/>
    </row>
    <row r="1293" spans="7:10" x14ac:dyDescent="0.25">
      <c r="G1293" s="20"/>
      <c r="H1293" s="20"/>
      <c r="I1293" s="20"/>
      <c r="J1293" s="20"/>
    </row>
    <row r="1294" spans="7:10" x14ac:dyDescent="0.25">
      <c r="G1294" s="20"/>
      <c r="H1294" s="20"/>
      <c r="I1294" s="20"/>
      <c r="J1294" s="20"/>
    </row>
    <row r="1295" spans="7:10" x14ac:dyDescent="0.25">
      <c r="G1295" s="20"/>
      <c r="H1295" s="20"/>
      <c r="I1295" s="20"/>
      <c r="J1295" s="20"/>
    </row>
    <row r="1296" spans="7:10" x14ac:dyDescent="0.25">
      <c r="G1296" s="20"/>
      <c r="H1296" s="20"/>
      <c r="I1296" s="20"/>
      <c r="J1296" s="20"/>
    </row>
    <row r="1297" spans="7:10" x14ac:dyDescent="0.25">
      <c r="G1297" s="20"/>
      <c r="H1297" s="20"/>
      <c r="I1297" s="20"/>
      <c r="J1297" s="20"/>
    </row>
    <row r="1298" spans="7:10" x14ac:dyDescent="0.25">
      <c r="G1298" s="20"/>
      <c r="H1298" s="20"/>
      <c r="I1298" s="20"/>
      <c r="J1298" s="20"/>
    </row>
    <row r="1299" spans="7:10" x14ac:dyDescent="0.25">
      <c r="G1299" s="20"/>
      <c r="H1299" s="20"/>
      <c r="I1299" s="20"/>
      <c r="J1299" s="20"/>
    </row>
    <row r="1300" spans="7:10" x14ac:dyDescent="0.25">
      <c r="G1300" s="20"/>
      <c r="H1300" s="20"/>
      <c r="I1300" s="20"/>
      <c r="J1300" s="20"/>
    </row>
    <row r="1301" spans="7:10" x14ac:dyDescent="0.25">
      <c r="G1301" s="20"/>
      <c r="H1301" s="20"/>
      <c r="I1301" s="20"/>
      <c r="J1301" s="20"/>
    </row>
    <row r="1302" spans="7:10" x14ac:dyDescent="0.25">
      <c r="G1302" s="20"/>
      <c r="H1302" s="20"/>
      <c r="I1302" s="20"/>
      <c r="J1302" s="20"/>
    </row>
    <row r="1303" spans="7:10" x14ac:dyDescent="0.25">
      <c r="G1303" s="20"/>
      <c r="H1303" s="20"/>
      <c r="I1303" s="20"/>
      <c r="J1303" s="20"/>
    </row>
    <row r="1304" spans="7:10" x14ac:dyDescent="0.25">
      <c r="G1304" s="20"/>
      <c r="H1304" s="20"/>
      <c r="I1304" s="20"/>
      <c r="J1304" s="20"/>
    </row>
    <row r="1305" spans="7:10" x14ac:dyDescent="0.25">
      <c r="G1305" s="20"/>
      <c r="H1305" s="20"/>
      <c r="I1305" s="20"/>
      <c r="J1305" s="20"/>
    </row>
    <row r="1306" spans="7:10" x14ac:dyDescent="0.25">
      <c r="G1306" s="20"/>
      <c r="H1306" s="20"/>
      <c r="I1306" s="20"/>
      <c r="J1306" s="20"/>
    </row>
    <row r="1307" spans="7:10" x14ac:dyDescent="0.25">
      <c r="G1307" s="20"/>
      <c r="H1307" s="20"/>
      <c r="I1307" s="20"/>
      <c r="J1307" s="20"/>
    </row>
    <row r="1308" spans="7:10" x14ac:dyDescent="0.25">
      <c r="G1308" s="20"/>
      <c r="H1308" s="20"/>
      <c r="I1308" s="20"/>
      <c r="J1308" s="20"/>
    </row>
    <row r="1309" spans="7:10" x14ac:dyDescent="0.25">
      <c r="G1309" s="20"/>
      <c r="H1309" s="20"/>
      <c r="I1309" s="20"/>
      <c r="J1309" s="20"/>
    </row>
    <row r="1310" spans="7:10" x14ac:dyDescent="0.25">
      <c r="G1310" s="20"/>
      <c r="H1310" s="20"/>
      <c r="I1310" s="20"/>
      <c r="J1310" s="20"/>
    </row>
    <row r="1311" spans="7:10" x14ac:dyDescent="0.25">
      <c r="G1311" s="20"/>
      <c r="H1311" s="20"/>
      <c r="I1311" s="20"/>
      <c r="J1311" s="20"/>
    </row>
    <row r="1312" spans="7:10" x14ac:dyDescent="0.25">
      <c r="G1312" s="20"/>
      <c r="H1312" s="20"/>
      <c r="I1312" s="20"/>
      <c r="J1312" s="20"/>
    </row>
    <row r="1313" spans="7:10" x14ac:dyDescent="0.25">
      <c r="G1313" s="20"/>
      <c r="H1313" s="20"/>
      <c r="I1313" s="20"/>
      <c r="J1313" s="20"/>
    </row>
    <row r="1314" spans="7:10" x14ac:dyDescent="0.25">
      <c r="G1314" s="20"/>
      <c r="H1314" s="20"/>
      <c r="I1314" s="20"/>
      <c r="J1314" s="20"/>
    </row>
    <row r="1315" spans="7:10" x14ac:dyDescent="0.25">
      <c r="G1315" s="20"/>
      <c r="H1315" s="20"/>
      <c r="I1315" s="20"/>
      <c r="J1315" s="20"/>
    </row>
    <row r="1316" spans="7:10" x14ac:dyDescent="0.25">
      <c r="G1316" s="20"/>
      <c r="H1316" s="20"/>
      <c r="I1316" s="20"/>
      <c r="J1316" s="20"/>
    </row>
    <row r="1317" spans="7:10" x14ac:dyDescent="0.25">
      <c r="G1317" s="20"/>
      <c r="H1317" s="20"/>
      <c r="I1317" s="20"/>
      <c r="J1317" s="20"/>
    </row>
    <row r="1318" spans="7:10" x14ac:dyDescent="0.25">
      <c r="G1318" s="20"/>
      <c r="H1318" s="20"/>
      <c r="I1318" s="20"/>
      <c r="J1318" s="20"/>
    </row>
    <row r="1319" spans="7:10" x14ac:dyDescent="0.25">
      <c r="G1319" s="20"/>
      <c r="H1319" s="20"/>
      <c r="I1319" s="20"/>
      <c r="J1319" s="20"/>
    </row>
    <row r="1320" spans="7:10" x14ac:dyDescent="0.25">
      <c r="G1320" s="20"/>
      <c r="H1320" s="20"/>
      <c r="I1320" s="20"/>
      <c r="J1320" s="20"/>
    </row>
    <row r="1321" spans="7:10" x14ac:dyDescent="0.25">
      <c r="G1321" s="20"/>
      <c r="H1321" s="20"/>
      <c r="I1321" s="20"/>
      <c r="J1321" s="20"/>
    </row>
    <row r="1322" spans="7:10" x14ac:dyDescent="0.25">
      <c r="G1322" s="20"/>
      <c r="H1322" s="20"/>
      <c r="I1322" s="20"/>
      <c r="J1322" s="20"/>
    </row>
    <row r="1323" spans="7:10" x14ac:dyDescent="0.25">
      <c r="G1323" s="20"/>
      <c r="H1323" s="20"/>
      <c r="I1323" s="20"/>
      <c r="J1323" s="20"/>
    </row>
    <row r="1324" spans="7:10" x14ac:dyDescent="0.25">
      <c r="G1324" s="20"/>
      <c r="H1324" s="20"/>
      <c r="I1324" s="20"/>
      <c r="J1324" s="20"/>
    </row>
    <row r="1325" spans="7:10" x14ac:dyDescent="0.25">
      <c r="G1325" s="20"/>
      <c r="H1325" s="20"/>
      <c r="I1325" s="20"/>
      <c r="J1325" s="20"/>
    </row>
    <row r="1326" spans="7:10" x14ac:dyDescent="0.25">
      <c r="G1326" s="20"/>
      <c r="H1326" s="20"/>
      <c r="I1326" s="20"/>
      <c r="J1326" s="20"/>
    </row>
    <row r="1327" spans="7:10" x14ac:dyDescent="0.25">
      <c r="G1327" s="20"/>
      <c r="H1327" s="20"/>
      <c r="I1327" s="20"/>
      <c r="J1327" s="20"/>
    </row>
    <row r="1328" spans="7:10" x14ac:dyDescent="0.25">
      <c r="G1328" s="20"/>
      <c r="H1328" s="20"/>
      <c r="I1328" s="20"/>
      <c r="J1328" s="20"/>
    </row>
    <row r="1329" spans="7:10" x14ac:dyDescent="0.25">
      <c r="G1329" s="20"/>
      <c r="H1329" s="20"/>
      <c r="I1329" s="20"/>
      <c r="J1329" s="20"/>
    </row>
    <row r="1330" spans="7:10" x14ac:dyDescent="0.25">
      <c r="G1330" s="20"/>
      <c r="H1330" s="20"/>
      <c r="I1330" s="20"/>
      <c r="J1330" s="20"/>
    </row>
    <row r="1331" spans="7:10" x14ac:dyDescent="0.25">
      <c r="G1331" s="20"/>
      <c r="H1331" s="20"/>
      <c r="I1331" s="20"/>
      <c r="J1331" s="20"/>
    </row>
    <row r="1332" spans="7:10" x14ac:dyDescent="0.25">
      <c r="G1332" s="20"/>
      <c r="H1332" s="20"/>
      <c r="I1332" s="20"/>
      <c r="J1332" s="20"/>
    </row>
    <row r="1333" spans="7:10" x14ac:dyDescent="0.25">
      <c r="G1333" s="20"/>
      <c r="H1333" s="20"/>
      <c r="I1333" s="20"/>
      <c r="J1333" s="20"/>
    </row>
    <row r="1334" spans="7:10" x14ac:dyDescent="0.25">
      <c r="G1334" s="20"/>
      <c r="H1334" s="20"/>
      <c r="I1334" s="20"/>
      <c r="J1334" s="20"/>
    </row>
    <row r="1335" spans="7:10" x14ac:dyDescent="0.25">
      <c r="G1335" s="20"/>
      <c r="H1335" s="20"/>
      <c r="I1335" s="20"/>
      <c r="J1335" s="20"/>
    </row>
    <row r="1336" spans="7:10" x14ac:dyDescent="0.25">
      <c r="G1336" s="20"/>
      <c r="H1336" s="20"/>
      <c r="I1336" s="20"/>
      <c r="J1336" s="20"/>
    </row>
    <row r="1337" spans="7:10" x14ac:dyDescent="0.25">
      <c r="G1337" s="20"/>
      <c r="H1337" s="20"/>
      <c r="I1337" s="20"/>
      <c r="J1337" s="20"/>
    </row>
    <row r="1338" spans="7:10" x14ac:dyDescent="0.25">
      <c r="G1338" s="20"/>
      <c r="H1338" s="20"/>
      <c r="I1338" s="20"/>
      <c r="J1338" s="20"/>
    </row>
    <row r="1339" spans="7:10" x14ac:dyDescent="0.25">
      <c r="G1339" s="20"/>
      <c r="H1339" s="20"/>
      <c r="I1339" s="20"/>
      <c r="J1339" s="20"/>
    </row>
    <row r="1340" spans="7:10" x14ac:dyDescent="0.25">
      <c r="G1340" s="20"/>
      <c r="H1340" s="20"/>
      <c r="I1340" s="20"/>
      <c r="J1340" s="20"/>
    </row>
    <row r="1341" spans="7:10" x14ac:dyDescent="0.25">
      <c r="G1341" s="20"/>
      <c r="H1341" s="20"/>
      <c r="I1341" s="20"/>
      <c r="J1341" s="20"/>
    </row>
    <row r="1342" spans="7:10" x14ac:dyDescent="0.25">
      <c r="G1342" s="20"/>
      <c r="H1342" s="20"/>
      <c r="I1342" s="20"/>
      <c r="J1342" s="20"/>
    </row>
    <row r="1343" spans="7:10" x14ac:dyDescent="0.25">
      <c r="G1343" s="20"/>
      <c r="H1343" s="20"/>
      <c r="I1343" s="20"/>
      <c r="J1343" s="20"/>
    </row>
    <row r="1344" spans="7:10" x14ac:dyDescent="0.25">
      <c r="G1344" s="20"/>
      <c r="H1344" s="20"/>
      <c r="I1344" s="20"/>
      <c r="J1344" s="20"/>
    </row>
    <row r="1345" spans="7:10" x14ac:dyDescent="0.25">
      <c r="G1345" s="20"/>
      <c r="H1345" s="20"/>
      <c r="I1345" s="20"/>
      <c r="J1345" s="20"/>
    </row>
    <row r="1346" spans="7:10" x14ac:dyDescent="0.25">
      <c r="G1346" s="20"/>
      <c r="H1346" s="20"/>
      <c r="I1346" s="20"/>
      <c r="J1346" s="20"/>
    </row>
    <row r="1347" spans="7:10" x14ac:dyDescent="0.25">
      <c r="G1347" s="20"/>
      <c r="H1347" s="20"/>
      <c r="I1347" s="20"/>
      <c r="J1347" s="20"/>
    </row>
    <row r="1348" spans="7:10" x14ac:dyDescent="0.25">
      <c r="G1348" s="20"/>
      <c r="H1348" s="20"/>
      <c r="I1348" s="20"/>
      <c r="J1348" s="20"/>
    </row>
    <row r="1349" spans="7:10" x14ac:dyDescent="0.25">
      <c r="G1349" s="20"/>
      <c r="H1349" s="20"/>
      <c r="I1349" s="20"/>
      <c r="J1349" s="20"/>
    </row>
    <row r="1350" spans="7:10" x14ac:dyDescent="0.25">
      <c r="G1350" s="20"/>
      <c r="H1350" s="20"/>
      <c r="I1350" s="20"/>
      <c r="J1350" s="20"/>
    </row>
    <row r="1351" spans="7:10" x14ac:dyDescent="0.25">
      <c r="G1351" s="20"/>
      <c r="H1351" s="20"/>
      <c r="I1351" s="20"/>
      <c r="J1351" s="20"/>
    </row>
    <row r="1352" spans="7:10" x14ac:dyDescent="0.25">
      <c r="G1352" s="20"/>
      <c r="H1352" s="20"/>
      <c r="I1352" s="20"/>
      <c r="J1352" s="20"/>
    </row>
    <row r="1353" spans="7:10" x14ac:dyDescent="0.25">
      <c r="G1353" s="20"/>
      <c r="H1353" s="20"/>
      <c r="I1353" s="20"/>
      <c r="J1353" s="20"/>
    </row>
    <row r="1354" spans="7:10" x14ac:dyDescent="0.25">
      <c r="G1354" s="20"/>
      <c r="H1354" s="20"/>
      <c r="I1354" s="20"/>
      <c r="J1354" s="20"/>
    </row>
    <row r="1355" spans="7:10" x14ac:dyDescent="0.25">
      <c r="G1355" s="20"/>
      <c r="H1355" s="20"/>
      <c r="I1355" s="20"/>
      <c r="J1355" s="20"/>
    </row>
    <row r="1356" spans="7:10" x14ac:dyDescent="0.25">
      <c r="G1356" s="20"/>
      <c r="H1356" s="20"/>
      <c r="I1356" s="20"/>
      <c r="J1356" s="20"/>
    </row>
    <row r="1357" spans="7:10" x14ac:dyDescent="0.25">
      <c r="G1357" s="20"/>
      <c r="H1357" s="20"/>
      <c r="I1357" s="20"/>
      <c r="J1357" s="20"/>
    </row>
    <row r="1358" spans="7:10" x14ac:dyDescent="0.25">
      <c r="G1358" s="20"/>
      <c r="H1358" s="20"/>
      <c r="I1358" s="20"/>
      <c r="J1358" s="20"/>
    </row>
    <row r="1359" spans="7:10" x14ac:dyDescent="0.25">
      <c r="G1359" s="20"/>
      <c r="H1359" s="20"/>
      <c r="I1359" s="20"/>
      <c r="J1359" s="20"/>
    </row>
    <row r="1360" spans="7:10" x14ac:dyDescent="0.25">
      <c r="G1360" s="20"/>
      <c r="H1360" s="20"/>
      <c r="I1360" s="20"/>
      <c r="J1360" s="20"/>
    </row>
    <row r="1361" spans="7:10" x14ac:dyDescent="0.25">
      <c r="G1361" s="20"/>
      <c r="H1361" s="20"/>
      <c r="I1361" s="20"/>
      <c r="J1361" s="20"/>
    </row>
    <row r="1362" spans="7:10" x14ac:dyDescent="0.25">
      <c r="G1362" s="20"/>
      <c r="H1362" s="20"/>
      <c r="I1362" s="20"/>
      <c r="J1362" s="20"/>
    </row>
    <row r="1363" spans="7:10" x14ac:dyDescent="0.25">
      <c r="G1363" s="20"/>
      <c r="H1363" s="20"/>
      <c r="I1363" s="20"/>
      <c r="J1363" s="20"/>
    </row>
    <row r="1364" spans="7:10" x14ac:dyDescent="0.25">
      <c r="G1364" s="20"/>
      <c r="H1364" s="20"/>
      <c r="I1364" s="20"/>
      <c r="J1364" s="20"/>
    </row>
    <row r="1365" spans="7:10" x14ac:dyDescent="0.25">
      <c r="G1365" s="20"/>
      <c r="H1365" s="20"/>
      <c r="I1365" s="20"/>
      <c r="J1365" s="20"/>
    </row>
    <row r="1366" spans="7:10" x14ac:dyDescent="0.25">
      <c r="G1366" s="20"/>
      <c r="H1366" s="20"/>
      <c r="I1366" s="20"/>
      <c r="J1366" s="20"/>
    </row>
    <row r="1367" spans="7:10" x14ac:dyDescent="0.25">
      <c r="G1367" s="20"/>
      <c r="H1367" s="20"/>
      <c r="I1367" s="20"/>
      <c r="J1367" s="20"/>
    </row>
    <row r="1368" spans="7:10" x14ac:dyDescent="0.25">
      <c r="G1368" s="20"/>
      <c r="H1368" s="20"/>
      <c r="I1368" s="20"/>
      <c r="J1368" s="20"/>
    </row>
    <row r="1369" spans="7:10" x14ac:dyDescent="0.25">
      <c r="G1369" s="20"/>
      <c r="H1369" s="20"/>
      <c r="I1369" s="20"/>
      <c r="J1369" s="20"/>
    </row>
    <row r="1370" spans="7:10" x14ac:dyDescent="0.25">
      <c r="G1370" s="20"/>
      <c r="H1370" s="20"/>
      <c r="I1370" s="20"/>
      <c r="J1370" s="20"/>
    </row>
    <row r="1371" spans="7:10" x14ac:dyDescent="0.25">
      <c r="G1371" s="20"/>
      <c r="H1371" s="20"/>
      <c r="I1371" s="20"/>
      <c r="J1371" s="20"/>
    </row>
    <row r="1372" spans="7:10" x14ac:dyDescent="0.25">
      <c r="G1372" s="20"/>
      <c r="H1372" s="20"/>
      <c r="I1372" s="20"/>
      <c r="J1372" s="20"/>
    </row>
    <row r="1373" spans="7:10" x14ac:dyDescent="0.25">
      <c r="G1373" s="20"/>
      <c r="H1373" s="20"/>
      <c r="I1373" s="20"/>
      <c r="J1373" s="20"/>
    </row>
    <row r="1374" spans="7:10" x14ac:dyDescent="0.25">
      <c r="G1374" s="20"/>
      <c r="H1374" s="20"/>
      <c r="I1374" s="20"/>
      <c r="J1374" s="20"/>
    </row>
    <row r="1375" spans="7:10" x14ac:dyDescent="0.25">
      <c r="G1375" s="20"/>
      <c r="H1375" s="20"/>
      <c r="I1375" s="20"/>
      <c r="J1375" s="20"/>
    </row>
    <row r="1376" spans="7:10" x14ac:dyDescent="0.25">
      <c r="G1376" s="20"/>
      <c r="H1376" s="20"/>
      <c r="I1376" s="20"/>
      <c r="J1376" s="20"/>
    </row>
    <row r="1377" spans="7:10" x14ac:dyDescent="0.25">
      <c r="G1377" s="20"/>
      <c r="H1377" s="20"/>
      <c r="I1377" s="20"/>
      <c r="J1377" s="20"/>
    </row>
    <row r="1378" spans="7:10" x14ac:dyDescent="0.25">
      <c r="G1378" s="20"/>
      <c r="H1378" s="20"/>
      <c r="I1378" s="20"/>
      <c r="J1378" s="20"/>
    </row>
    <row r="1379" spans="7:10" x14ac:dyDescent="0.25">
      <c r="G1379" s="20"/>
      <c r="H1379" s="20"/>
      <c r="I1379" s="20"/>
      <c r="J1379" s="20"/>
    </row>
    <row r="1380" spans="7:10" x14ac:dyDescent="0.25">
      <c r="G1380" s="20"/>
      <c r="H1380" s="20"/>
      <c r="I1380" s="20"/>
      <c r="J1380" s="20"/>
    </row>
    <row r="1381" spans="7:10" x14ac:dyDescent="0.25">
      <c r="G1381" s="20"/>
      <c r="H1381" s="20"/>
      <c r="I1381" s="20"/>
      <c r="J1381" s="20"/>
    </row>
    <row r="1382" spans="7:10" x14ac:dyDescent="0.25">
      <c r="G1382" s="20"/>
      <c r="H1382" s="20"/>
      <c r="I1382" s="20"/>
      <c r="J1382" s="20"/>
    </row>
    <row r="1383" spans="7:10" x14ac:dyDescent="0.25">
      <c r="G1383" s="20"/>
      <c r="H1383" s="20"/>
      <c r="I1383" s="20"/>
      <c r="J1383" s="20"/>
    </row>
    <row r="1384" spans="7:10" x14ac:dyDescent="0.25">
      <c r="G1384" s="20"/>
      <c r="H1384" s="20"/>
      <c r="I1384" s="20"/>
      <c r="J1384" s="20"/>
    </row>
    <row r="1385" spans="7:10" x14ac:dyDescent="0.25">
      <c r="G1385" s="20"/>
      <c r="H1385" s="20"/>
      <c r="I1385" s="20"/>
      <c r="J1385" s="20"/>
    </row>
    <row r="1386" spans="7:10" x14ac:dyDescent="0.25">
      <c r="G1386" s="20"/>
      <c r="H1386" s="20"/>
      <c r="I1386" s="20"/>
      <c r="J1386" s="20"/>
    </row>
    <row r="1387" spans="7:10" x14ac:dyDescent="0.25">
      <c r="G1387" s="20"/>
      <c r="H1387" s="20"/>
      <c r="I1387" s="20"/>
      <c r="J1387" s="20"/>
    </row>
    <row r="1388" spans="7:10" x14ac:dyDescent="0.25">
      <c r="G1388" s="20"/>
      <c r="H1388" s="20"/>
      <c r="I1388" s="20"/>
      <c r="J1388" s="20"/>
    </row>
    <row r="1389" spans="7:10" x14ac:dyDescent="0.25">
      <c r="G1389" s="20"/>
      <c r="H1389" s="20"/>
      <c r="I1389" s="20"/>
      <c r="J1389" s="20"/>
    </row>
    <row r="1390" spans="7:10" x14ac:dyDescent="0.25">
      <c r="G1390" s="20"/>
      <c r="H1390" s="20"/>
      <c r="I1390" s="20"/>
      <c r="J1390" s="20"/>
    </row>
    <row r="1391" spans="7:10" x14ac:dyDescent="0.25">
      <c r="G1391" s="20"/>
      <c r="H1391" s="20"/>
      <c r="I1391" s="20"/>
      <c r="J1391" s="20"/>
    </row>
    <row r="1392" spans="7:10" x14ac:dyDescent="0.25">
      <c r="G1392" s="20"/>
      <c r="H1392" s="20"/>
      <c r="I1392" s="20"/>
      <c r="J1392" s="20"/>
    </row>
    <row r="1393" spans="7:10" x14ac:dyDescent="0.25">
      <c r="G1393" s="20"/>
      <c r="H1393" s="20"/>
      <c r="I1393" s="20"/>
      <c r="J1393" s="20"/>
    </row>
    <row r="1394" spans="7:10" x14ac:dyDescent="0.25">
      <c r="G1394" s="20"/>
      <c r="H1394" s="20"/>
      <c r="I1394" s="20"/>
      <c r="J1394" s="20"/>
    </row>
    <row r="1395" spans="7:10" x14ac:dyDescent="0.25">
      <c r="G1395" s="20"/>
      <c r="H1395" s="20"/>
      <c r="I1395" s="20"/>
      <c r="J1395" s="20"/>
    </row>
    <row r="1396" spans="7:10" x14ac:dyDescent="0.25">
      <c r="G1396" s="20"/>
      <c r="H1396" s="20"/>
      <c r="I1396" s="20"/>
      <c r="J1396" s="20"/>
    </row>
    <row r="1397" spans="7:10" x14ac:dyDescent="0.25">
      <c r="G1397" s="20"/>
      <c r="H1397" s="20"/>
      <c r="I1397" s="20"/>
      <c r="J1397" s="20"/>
    </row>
    <row r="1398" spans="7:10" x14ac:dyDescent="0.25">
      <c r="G1398" s="20"/>
      <c r="H1398" s="20"/>
      <c r="I1398" s="20"/>
      <c r="J1398" s="20"/>
    </row>
    <row r="1399" spans="7:10" x14ac:dyDescent="0.25">
      <c r="G1399" s="20"/>
      <c r="H1399" s="20"/>
      <c r="I1399" s="20"/>
      <c r="J1399" s="20"/>
    </row>
    <row r="1400" spans="7:10" x14ac:dyDescent="0.25">
      <c r="G1400" s="20"/>
      <c r="H1400" s="20"/>
      <c r="I1400" s="20"/>
      <c r="J1400" s="20"/>
    </row>
    <row r="1401" spans="7:10" x14ac:dyDescent="0.25">
      <c r="G1401" s="20"/>
      <c r="H1401" s="20"/>
      <c r="I1401" s="20"/>
      <c r="J1401" s="20"/>
    </row>
    <row r="1402" spans="7:10" x14ac:dyDescent="0.25">
      <c r="G1402" s="20"/>
      <c r="H1402" s="20"/>
      <c r="I1402" s="20"/>
      <c r="J1402" s="20"/>
    </row>
    <row r="1403" spans="7:10" x14ac:dyDescent="0.25">
      <c r="G1403" s="20"/>
      <c r="H1403" s="20"/>
      <c r="I1403" s="20"/>
      <c r="J1403" s="20"/>
    </row>
    <row r="1404" spans="7:10" x14ac:dyDescent="0.25">
      <c r="G1404" s="20"/>
      <c r="H1404" s="20"/>
      <c r="I1404" s="20"/>
      <c r="J1404" s="20"/>
    </row>
    <row r="1405" spans="7:10" x14ac:dyDescent="0.25">
      <c r="G1405" s="20"/>
      <c r="H1405" s="20"/>
      <c r="I1405" s="20"/>
      <c r="J1405" s="20"/>
    </row>
    <row r="1406" spans="7:10" x14ac:dyDescent="0.25">
      <c r="G1406" s="20"/>
      <c r="H1406" s="20"/>
      <c r="I1406" s="20"/>
      <c r="J1406" s="20"/>
    </row>
    <row r="1407" spans="7:10" x14ac:dyDescent="0.25">
      <c r="G1407" s="20"/>
      <c r="H1407" s="20"/>
      <c r="I1407" s="20"/>
      <c r="J1407" s="20"/>
    </row>
    <row r="1408" spans="7:10" x14ac:dyDescent="0.25">
      <c r="G1408" s="20"/>
      <c r="H1408" s="20"/>
      <c r="I1408" s="20"/>
      <c r="J1408" s="20"/>
    </row>
    <row r="1409" spans="7:10" x14ac:dyDescent="0.25">
      <c r="G1409" s="20"/>
      <c r="H1409" s="20"/>
      <c r="I1409" s="20"/>
      <c r="J1409" s="20"/>
    </row>
    <row r="1410" spans="7:10" x14ac:dyDescent="0.25">
      <c r="G1410" s="20"/>
      <c r="H1410" s="20"/>
      <c r="I1410" s="20"/>
      <c r="J1410" s="20"/>
    </row>
    <row r="1411" spans="7:10" x14ac:dyDescent="0.25">
      <c r="G1411" s="20"/>
      <c r="H1411" s="20"/>
      <c r="I1411" s="20"/>
      <c r="J1411" s="20"/>
    </row>
    <row r="1412" spans="7:10" x14ac:dyDescent="0.25">
      <c r="G1412" s="20"/>
      <c r="H1412" s="20"/>
      <c r="I1412" s="20"/>
      <c r="J1412" s="20"/>
    </row>
    <row r="1413" spans="7:10" x14ac:dyDescent="0.25">
      <c r="G1413" s="20"/>
      <c r="H1413" s="20"/>
      <c r="I1413" s="20"/>
      <c r="J1413" s="20"/>
    </row>
    <row r="1414" spans="7:10" x14ac:dyDescent="0.25">
      <c r="G1414" s="20"/>
      <c r="H1414" s="20"/>
      <c r="I1414" s="20"/>
      <c r="J1414" s="20"/>
    </row>
    <row r="1415" spans="7:10" x14ac:dyDescent="0.25">
      <c r="G1415" s="20"/>
      <c r="H1415" s="20"/>
      <c r="I1415" s="20"/>
      <c r="J1415" s="20"/>
    </row>
    <row r="1416" spans="7:10" x14ac:dyDescent="0.25">
      <c r="G1416" s="20"/>
      <c r="H1416" s="20"/>
      <c r="I1416" s="20"/>
      <c r="J1416" s="20"/>
    </row>
    <row r="1417" spans="7:10" x14ac:dyDescent="0.25">
      <c r="G1417" s="20"/>
      <c r="H1417" s="20"/>
      <c r="I1417" s="20"/>
      <c r="J1417" s="20"/>
    </row>
    <row r="1418" spans="7:10" x14ac:dyDescent="0.25">
      <c r="G1418" s="20"/>
      <c r="H1418" s="20"/>
      <c r="I1418" s="20"/>
      <c r="J1418" s="20"/>
    </row>
    <row r="1419" spans="7:10" x14ac:dyDescent="0.25">
      <c r="G1419" s="20"/>
      <c r="H1419" s="20"/>
      <c r="I1419" s="20"/>
      <c r="J1419" s="20"/>
    </row>
    <row r="1420" spans="7:10" x14ac:dyDescent="0.25">
      <c r="G1420" s="20"/>
      <c r="H1420" s="20"/>
      <c r="I1420" s="20"/>
      <c r="J1420" s="20"/>
    </row>
    <row r="1421" spans="7:10" x14ac:dyDescent="0.25">
      <c r="G1421" s="20"/>
      <c r="H1421" s="20"/>
      <c r="I1421" s="20"/>
      <c r="J1421" s="20"/>
    </row>
    <row r="1422" spans="7:10" x14ac:dyDescent="0.25">
      <c r="G1422" s="20"/>
      <c r="H1422" s="20"/>
      <c r="I1422" s="20"/>
      <c r="J1422" s="20"/>
    </row>
    <row r="1423" spans="7:10" x14ac:dyDescent="0.25">
      <c r="G1423" s="20"/>
      <c r="H1423" s="20"/>
      <c r="I1423" s="20"/>
      <c r="J1423" s="20"/>
    </row>
    <row r="1424" spans="7:10" x14ac:dyDescent="0.25">
      <c r="G1424" s="20"/>
      <c r="H1424" s="20"/>
      <c r="I1424" s="20"/>
      <c r="J1424" s="20"/>
    </row>
    <row r="1425" spans="7:10" x14ac:dyDescent="0.25">
      <c r="G1425" s="20"/>
      <c r="H1425" s="20"/>
      <c r="I1425" s="20"/>
      <c r="J1425" s="20"/>
    </row>
    <row r="1426" spans="7:10" x14ac:dyDescent="0.25">
      <c r="G1426" s="20"/>
      <c r="H1426" s="20"/>
      <c r="I1426" s="20"/>
      <c r="J1426" s="20"/>
    </row>
    <row r="1427" spans="7:10" x14ac:dyDescent="0.25">
      <c r="G1427" s="20"/>
      <c r="H1427" s="20"/>
      <c r="I1427" s="20"/>
      <c r="J1427" s="20"/>
    </row>
    <row r="1428" spans="7:10" x14ac:dyDescent="0.25">
      <c r="G1428" s="20"/>
      <c r="H1428" s="20"/>
      <c r="I1428" s="20"/>
      <c r="J1428" s="20"/>
    </row>
    <row r="1429" spans="7:10" x14ac:dyDescent="0.25">
      <c r="G1429" s="20"/>
      <c r="H1429" s="20"/>
      <c r="I1429" s="20"/>
      <c r="J1429" s="20"/>
    </row>
    <row r="1430" spans="7:10" x14ac:dyDescent="0.25">
      <c r="G1430" s="20"/>
      <c r="H1430" s="20"/>
      <c r="I1430" s="20"/>
      <c r="J1430" s="20"/>
    </row>
    <row r="1431" spans="7:10" x14ac:dyDescent="0.25">
      <c r="G1431" s="20"/>
      <c r="H1431" s="20"/>
      <c r="I1431" s="20"/>
      <c r="J1431" s="20"/>
    </row>
    <row r="1432" spans="7:10" x14ac:dyDescent="0.25">
      <c r="G1432" s="20"/>
      <c r="H1432" s="20"/>
      <c r="I1432" s="20"/>
      <c r="J1432" s="20"/>
    </row>
    <row r="1433" spans="7:10" x14ac:dyDescent="0.25">
      <c r="G1433" s="20"/>
      <c r="H1433" s="20"/>
      <c r="I1433" s="20"/>
      <c r="J1433" s="20"/>
    </row>
    <row r="1434" spans="7:10" x14ac:dyDescent="0.25">
      <c r="G1434" s="20"/>
      <c r="H1434" s="20"/>
      <c r="I1434" s="20"/>
      <c r="J1434" s="20"/>
    </row>
    <row r="1435" spans="7:10" x14ac:dyDescent="0.25">
      <c r="G1435" s="20"/>
      <c r="H1435" s="20"/>
      <c r="I1435" s="20"/>
      <c r="J1435" s="20"/>
    </row>
    <row r="1436" spans="7:10" x14ac:dyDescent="0.25">
      <c r="G1436" s="20"/>
      <c r="H1436" s="20"/>
      <c r="I1436" s="20"/>
      <c r="J1436" s="20"/>
    </row>
    <row r="1437" spans="7:10" x14ac:dyDescent="0.25">
      <c r="G1437" s="20"/>
      <c r="H1437" s="20"/>
      <c r="I1437" s="20"/>
      <c r="J1437" s="20"/>
    </row>
    <row r="1438" spans="7:10" x14ac:dyDescent="0.25">
      <c r="G1438" s="20"/>
      <c r="H1438" s="20"/>
      <c r="I1438" s="20"/>
      <c r="J1438" s="20"/>
    </row>
    <row r="1439" spans="7:10" x14ac:dyDescent="0.25">
      <c r="G1439" s="20"/>
      <c r="H1439" s="20"/>
      <c r="I1439" s="20"/>
      <c r="J1439" s="20"/>
    </row>
    <row r="1440" spans="7:10" x14ac:dyDescent="0.25">
      <c r="G1440" s="20"/>
      <c r="H1440" s="20"/>
      <c r="I1440" s="20"/>
      <c r="J1440" s="20"/>
    </row>
    <row r="1441" spans="7:10" x14ac:dyDescent="0.25">
      <c r="G1441" s="20"/>
      <c r="H1441" s="20"/>
      <c r="I1441" s="20"/>
      <c r="J1441" s="20"/>
    </row>
    <row r="1442" spans="7:10" x14ac:dyDescent="0.25">
      <c r="G1442" s="20"/>
      <c r="H1442" s="20"/>
      <c r="I1442" s="20"/>
      <c r="J1442" s="20"/>
    </row>
    <row r="1443" spans="7:10" x14ac:dyDescent="0.25">
      <c r="G1443" s="20"/>
      <c r="H1443" s="20"/>
      <c r="I1443" s="20"/>
      <c r="J1443" s="20"/>
    </row>
    <row r="1444" spans="7:10" x14ac:dyDescent="0.25">
      <c r="G1444" s="20"/>
      <c r="H1444" s="20"/>
      <c r="I1444" s="20"/>
      <c r="J1444" s="20"/>
    </row>
    <row r="1445" spans="7:10" x14ac:dyDescent="0.25">
      <c r="G1445" s="20"/>
      <c r="H1445" s="20"/>
      <c r="I1445" s="20"/>
      <c r="J1445" s="20"/>
    </row>
    <row r="1446" spans="7:10" x14ac:dyDescent="0.25">
      <c r="G1446" s="20"/>
      <c r="H1446" s="20"/>
      <c r="I1446" s="20"/>
      <c r="J1446" s="20"/>
    </row>
    <row r="1447" spans="7:10" x14ac:dyDescent="0.25">
      <c r="G1447" s="20"/>
      <c r="H1447" s="20"/>
      <c r="I1447" s="20"/>
      <c r="J1447" s="20"/>
    </row>
    <row r="1448" spans="7:10" x14ac:dyDescent="0.25">
      <c r="G1448" s="20"/>
      <c r="H1448" s="20"/>
      <c r="I1448" s="20"/>
      <c r="J1448" s="20"/>
    </row>
    <row r="1449" spans="7:10" x14ac:dyDescent="0.25">
      <c r="G1449" s="20"/>
      <c r="H1449" s="20"/>
      <c r="I1449" s="20"/>
      <c r="J1449" s="20"/>
    </row>
    <row r="1450" spans="7:10" x14ac:dyDescent="0.25">
      <c r="G1450" s="20"/>
      <c r="H1450" s="20"/>
      <c r="I1450" s="20"/>
      <c r="J1450" s="20"/>
    </row>
    <row r="1451" spans="7:10" x14ac:dyDescent="0.25">
      <c r="G1451" s="20"/>
      <c r="H1451" s="20"/>
      <c r="I1451" s="20"/>
      <c r="J1451" s="20"/>
    </row>
    <row r="1452" spans="7:10" x14ac:dyDescent="0.25">
      <c r="G1452" s="20"/>
      <c r="H1452" s="20"/>
      <c r="I1452" s="20"/>
      <c r="J1452" s="20"/>
    </row>
    <row r="1453" spans="7:10" x14ac:dyDescent="0.25">
      <c r="G1453" s="20"/>
      <c r="H1453" s="20"/>
      <c r="I1453" s="20"/>
      <c r="J1453" s="20"/>
    </row>
    <row r="1454" spans="7:10" x14ac:dyDescent="0.25">
      <c r="G1454" s="20"/>
      <c r="H1454" s="20"/>
      <c r="I1454" s="20"/>
      <c r="J1454" s="20"/>
    </row>
    <row r="1455" spans="7:10" x14ac:dyDescent="0.25">
      <c r="G1455" s="20"/>
      <c r="H1455" s="20"/>
      <c r="I1455" s="20"/>
      <c r="J1455" s="20"/>
    </row>
    <row r="1456" spans="7:10" x14ac:dyDescent="0.25">
      <c r="G1456" s="20"/>
      <c r="H1456" s="20"/>
      <c r="I1456" s="20"/>
      <c r="J1456" s="20"/>
    </row>
    <row r="1457" spans="7:10" x14ac:dyDescent="0.25">
      <c r="G1457" s="20"/>
      <c r="H1457" s="20"/>
      <c r="I1457" s="20"/>
      <c r="J1457" s="20"/>
    </row>
    <row r="1458" spans="7:10" x14ac:dyDescent="0.25">
      <c r="G1458" s="20"/>
      <c r="H1458" s="20"/>
      <c r="I1458" s="20"/>
      <c r="J1458" s="20"/>
    </row>
    <row r="1459" spans="7:10" x14ac:dyDescent="0.25">
      <c r="G1459" s="20"/>
      <c r="H1459" s="20"/>
      <c r="I1459" s="20"/>
      <c r="J1459" s="20"/>
    </row>
    <row r="1460" spans="7:10" x14ac:dyDescent="0.25">
      <c r="G1460" s="20"/>
      <c r="H1460" s="20"/>
      <c r="I1460" s="20"/>
      <c r="J1460" s="20"/>
    </row>
    <row r="1461" spans="7:10" x14ac:dyDescent="0.25">
      <c r="G1461" s="20"/>
      <c r="H1461" s="20"/>
      <c r="I1461" s="20"/>
      <c r="J1461" s="20"/>
    </row>
    <row r="1462" spans="7:10" x14ac:dyDescent="0.25">
      <c r="G1462" s="20"/>
      <c r="H1462" s="20"/>
      <c r="I1462" s="20"/>
      <c r="J1462" s="20"/>
    </row>
    <row r="1463" spans="7:10" x14ac:dyDescent="0.25">
      <c r="G1463" s="20"/>
      <c r="H1463" s="20"/>
      <c r="I1463" s="20"/>
      <c r="J1463" s="20"/>
    </row>
    <row r="1464" spans="7:10" x14ac:dyDescent="0.25">
      <c r="G1464" s="20"/>
      <c r="H1464" s="20"/>
      <c r="I1464" s="20"/>
      <c r="J1464" s="20"/>
    </row>
    <row r="1465" spans="7:10" x14ac:dyDescent="0.25">
      <c r="G1465" s="20"/>
      <c r="H1465" s="20"/>
      <c r="I1465" s="20"/>
      <c r="J1465" s="20"/>
    </row>
    <row r="1466" spans="7:10" x14ac:dyDescent="0.25">
      <c r="G1466" s="20"/>
      <c r="H1466" s="20"/>
      <c r="I1466" s="20"/>
      <c r="J1466" s="20"/>
    </row>
    <row r="1467" spans="7:10" x14ac:dyDescent="0.25">
      <c r="G1467" s="20"/>
      <c r="H1467" s="20"/>
      <c r="I1467" s="20"/>
      <c r="J1467" s="20"/>
    </row>
    <row r="1468" spans="7:10" x14ac:dyDescent="0.25">
      <c r="G1468" s="20"/>
      <c r="H1468" s="20"/>
      <c r="I1468" s="20"/>
      <c r="J1468" s="20"/>
    </row>
    <row r="1469" spans="7:10" x14ac:dyDescent="0.25">
      <c r="G1469" s="20"/>
      <c r="H1469" s="20"/>
      <c r="I1469" s="20"/>
      <c r="J1469" s="20"/>
    </row>
    <row r="1470" spans="7:10" x14ac:dyDescent="0.25">
      <c r="G1470" s="20"/>
      <c r="H1470" s="20"/>
      <c r="I1470" s="20"/>
      <c r="J1470" s="20"/>
    </row>
    <row r="1471" spans="7:10" x14ac:dyDescent="0.25">
      <c r="G1471" s="20"/>
      <c r="H1471" s="20"/>
      <c r="I1471" s="20"/>
      <c r="J1471" s="20"/>
    </row>
    <row r="1472" spans="7:10" x14ac:dyDescent="0.25">
      <c r="G1472" s="20"/>
      <c r="H1472" s="20"/>
      <c r="I1472" s="20"/>
      <c r="J1472" s="20"/>
    </row>
    <row r="1473" spans="7:10" x14ac:dyDescent="0.25">
      <c r="G1473" s="20"/>
      <c r="H1473" s="20"/>
      <c r="I1473" s="20"/>
      <c r="J1473" s="20"/>
    </row>
    <row r="1474" spans="7:10" x14ac:dyDescent="0.25">
      <c r="G1474" s="20"/>
      <c r="H1474" s="20"/>
      <c r="I1474" s="20"/>
      <c r="J1474" s="20"/>
    </row>
    <row r="1475" spans="7:10" x14ac:dyDescent="0.25">
      <c r="G1475" s="20"/>
      <c r="H1475" s="20"/>
      <c r="I1475" s="20"/>
      <c r="J1475" s="20"/>
    </row>
    <row r="1476" spans="7:10" x14ac:dyDescent="0.25">
      <c r="G1476" s="20"/>
      <c r="H1476" s="20"/>
      <c r="I1476" s="20"/>
      <c r="J1476" s="20"/>
    </row>
    <row r="1477" spans="7:10" x14ac:dyDescent="0.25">
      <c r="G1477" s="20"/>
      <c r="H1477" s="20"/>
      <c r="I1477" s="20"/>
      <c r="J1477" s="20"/>
    </row>
    <row r="1478" spans="7:10" x14ac:dyDescent="0.25">
      <c r="G1478" s="20"/>
      <c r="H1478" s="20"/>
      <c r="I1478" s="20"/>
      <c r="J1478" s="20"/>
    </row>
    <row r="1479" spans="7:10" x14ac:dyDescent="0.25">
      <c r="G1479" s="20"/>
      <c r="H1479" s="20"/>
      <c r="I1479" s="20"/>
      <c r="J1479" s="20"/>
    </row>
    <row r="1480" spans="7:10" x14ac:dyDescent="0.25">
      <c r="G1480" s="20"/>
      <c r="H1480" s="20"/>
      <c r="I1480" s="20"/>
      <c r="J1480" s="20"/>
    </row>
    <row r="1481" spans="7:10" x14ac:dyDescent="0.25">
      <c r="G1481" s="20"/>
      <c r="H1481" s="20"/>
      <c r="I1481" s="20"/>
      <c r="J1481" s="20"/>
    </row>
    <row r="1482" spans="7:10" x14ac:dyDescent="0.25">
      <c r="G1482" s="20"/>
      <c r="H1482" s="20"/>
      <c r="I1482" s="20"/>
      <c r="J1482" s="20"/>
    </row>
    <row r="1483" spans="7:10" x14ac:dyDescent="0.25">
      <c r="G1483" s="20"/>
      <c r="H1483" s="20"/>
      <c r="I1483" s="20"/>
      <c r="J1483" s="20"/>
    </row>
    <row r="1484" spans="7:10" x14ac:dyDescent="0.25">
      <c r="G1484" s="20"/>
      <c r="H1484" s="20"/>
      <c r="I1484" s="20"/>
      <c r="J1484" s="20"/>
    </row>
    <row r="1485" spans="7:10" x14ac:dyDescent="0.25">
      <c r="G1485" s="20"/>
      <c r="H1485" s="20"/>
      <c r="I1485" s="20"/>
      <c r="J1485" s="20"/>
    </row>
    <row r="1486" spans="7:10" x14ac:dyDescent="0.25">
      <c r="G1486" s="20"/>
      <c r="H1486" s="20"/>
      <c r="I1486" s="20"/>
      <c r="J1486" s="20"/>
    </row>
    <row r="1487" spans="7:10" x14ac:dyDescent="0.25">
      <c r="G1487" s="20"/>
      <c r="H1487" s="20"/>
      <c r="I1487" s="20"/>
      <c r="J1487" s="20"/>
    </row>
    <row r="1488" spans="7:10" x14ac:dyDescent="0.25">
      <c r="G1488" s="20"/>
      <c r="H1488" s="20"/>
      <c r="I1488" s="20"/>
      <c r="J1488" s="20"/>
    </row>
    <row r="1489" spans="7:10" x14ac:dyDescent="0.25">
      <c r="G1489" s="20"/>
      <c r="H1489" s="20"/>
      <c r="I1489" s="20"/>
      <c r="J1489" s="20"/>
    </row>
    <row r="1490" spans="7:10" x14ac:dyDescent="0.25">
      <c r="G1490" s="20"/>
      <c r="H1490" s="20"/>
      <c r="I1490" s="20"/>
      <c r="J1490" s="20"/>
    </row>
    <row r="1491" spans="7:10" x14ac:dyDescent="0.25">
      <c r="G1491" s="20"/>
      <c r="H1491" s="20"/>
      <c r="I1491" s="20"/>
      <c r="J1491" s="20"/>
    </row>
    <row r="1492" spans="7:10" x14ac:dyDescent="0.25">
      <c r="G1492" s="20"/>
      <c r="H1492" s="20"/>
      <c r="I1492" s="20"/>
      <c r="J1492" s="20"/>
    </row>
    <row r="1493" spans="7:10" x14ac:dyDescent="0.25">
      <c r="G1493" s="20"/>
      <c r="H1493" s="20"/>
      <c r="I1493" s="20"/>
      <c r="J1493" s="20"/>
    </row>
    <row r="1494" spans="7:10" x14ac:dyDescent="0.25">
      <c r="G1494" s="20"/>
      <c r="H1494" s="20"/>
      <c r="I1494" s="20"/>
      <c r="J1494" s="20"/>
    </row>
    <row r="1495" spans="7:10" x14ac:dyDescent="0.25">
      <c r="G1495" s="20"/>
      <c r="H1495" s="20"/>
      <c r="I1495" s="20"/>
      <c r="J1495" s="20"/>
    </row>
    <row r="1496" spans="7:10" x14ac:dyDescent="0.25">
      <c r="G1496" s="20"/>
      <c r="H1496" s="20"/>
      <c r="I1496" s="20"/>
      <c r="J1496" s="20"/>
    </row>
    <row r="1497" spans="7:10" x14ac:dyDescent="0.25">
      <c r="G1497" s="20"/>
      <c r="H1497" s="20"/>
      <c r="I1497" s="20"/>
      <c r="J1497" s="20"/>
    </row>
    <row r="1498" spans="7:10" x14ac:dyDescent="0.25">
      <c r="G1498" s="20"/>
      <c r="H1498" s="20"/>
      <c r="I1498" s="20"/>
      <c r="J1498" s="20"/>
    </row>
    <row r="1499" spans="7:10" x14ac:dyDescent="0.25">
      <c r="G1499" s="20"/>
      <c r="H1499" s="20"/>
      <c r="I1499" s="20"/>
      <c r="J1499" s="20"/>
    </row>
    <row r="1500" spans="7:10" x14ac:dyDescent="0.25">
      <c r="G1500" s="20"/>
      <c r="H1500" s="20"/>
      <c r="I1500" s="20"/>
      <c r="J1500" s="20"/>
    </row>
    <row r="1501" spans="7:10" x14ac:dyDescent="0.25">
      <c r="G1501" s="20"/>
      <c r="H1501" s="20"/>
      <c r="I1501" s="20"/>
      <c r="J1501" s="20"/>
    </row>
    <row r="1502" spans="7:10" x14ac:dyDescent="0.25">
      <c r="G1502" s="20"/>
      <c r="H1502" s="20"/>
      <c r="I1502" s="20"/>
      <c r="J1502" s="20"/>
    </row>
    <row r="1503" spans="7:10" x14ac:dyDescent="0.25">
      <c r="G1503" s="20"/>
      <c r="H1503" s="20"/>
      <c r="I1503" s="20"/>
      <c r="J1503" s="20"/>
    </row>
    <row r="1504" spans="7:10" x14ac:dyDescent="0.25">
      <c r="G1504" s="20"/>
      <c r="H1504" s="20"/>
      <c r="I1504" s="20"/>
      <c r="J1504" s="20"/>
    </row>
    <row r="1505" spans="7:10" x14ac:dyDescent="0.25">
      <c r="G1505" s="20"/>
      <c r="H1505" s="20"/>
      <c r="I1505" s="20"/>
      <c r="J1505" s="20"/>
    </row>
    <row r="1506" spans="7:10" x14ac:dyDescent="0.25">
      <c r="G1506" s="20"/>
      <c r="H1506" s="20"/>
      <c r="I1506" s="20"/>
      <c r="J1506" s="20"/>
    </row>
    <row r="1507" spans="7:10" x14ac:dyDescent="0.25">
      <c r="G1507" s="20"/>
      <c r="H1507" s="20"/>
      <c r="I1507" s="20"/>
      <c r="J1507" s="20"/>
    </row>
    <row r="1508" spans="7:10" x14ac:dyDescent="0.25">
      <c r="G1508" s="20"/>
      <c r="H1508" s="20"/>
      <c r="I1508" s="20"/>
      <c r="J1508" s="20"/>
    </row>
    <row r="1509" spans="7:10" x14ac:dyDescent="0.25">
      <c r="G1509" s="20"/>
      <c r="H1509" s="20"/>
      <c r="I1509" s="20"/>
      <c r="J1509" s="20"/>
    </row>
    <row r="1510" spans="7:10" x14ac:dyDescent="0.25">
      <c r="G1510" s="20"/>
      <c r="H1510" s="20"/>
      <c r="I1510" s="20"/>
      <c r="J1510" s="20"/>
    </row>
    <row r="1511" spans="7:10" x14ac:dyDescent="0.25">
      <c r="G1511" s="20"/>
      <c r="H1511" s="20"/>
      <c r="I1511" s="20"/>
      <c r="J1511" s="20"/>
    </row>
    <row r="1512" spans="7:10" x14ac:dyDescent="0.25">
      <c r="G1512" s="20"/>
      <c r="H1512" s="20"/>
      <c r="I1512" s="20"/>
      <c r="J1512" s="20"/>
    </row>
    <row r="1513" spans="7:10" x14ac:dyDescent="0.25">
      <c r="G1513" s="20"/>
      <c r="H1513" s="20"/>
      <c r="I1513" s="20"/>
      <c r="J1513" s="20"/>
    </row>
    <row r="1514" spans="7:10" x14ac:dyDescent="0.25">
      <c r="G1514" s="20"/>
      <c r="H1514" s="20"/>
      <c r="I1514" s="20"/>
      <c r="J1514" s="20"/>
    </row>
    <row r="1515" spans="7:10" x14ac:dyDescent="0.25">
      <c r="G1515" s="20"/>
      <c r="H1515" s="20"/>
      <c r="I1515" s="20"/>
      <c r="J1515" s="20"/>
    </row>
    <row r="1516" spans="7:10" x14ac:dyDescent="0.25">
      <c r="G1516" s="20"/>
      <c r="H1516" s="20"/>
      <c r="I1516" s="20"/>
      <c r="J1516" s="20"/>
    </row>
    <row r="1517" spans="7:10" x14ac:dyDescent="0.25">
      <c r="G1517" s="20"/>
      <c r="H1517" s="20"/>
      <c r="I1517" s="20"/>
      <c r="J1517" s="20"/>
    </row>
    <row r="1518" spans="7:10" x14ac:dyDescent="0.25">
      <c r="G1518" s="20"/>
      <c r="H1518" s="20"/>
      <c r="I1518" s="20"/>
      <c r="J1518" s="20"/>
    </row>
    <row r="1519" spans="7:10" x14ac:dyDescent="0.25">
      <c r="G1519" s="20"/>
      <c r="H1519" s="20"/>
      <c r="I1519" s="20"/>
      <c r="J1519" s="20"/>
    </row>
    <row r="1520" spans="7:10" x14ac:dyDescent="0.25">
      <c r="G1520" s="20"/>
      <c r="H1520" s="20"/>
      <c r="I1520" s="20"/>
      <c r="J1520" s="20"/>
    </row>
    <row r="1521" spans="7:10" x14ac:dyDescent="0.25">
      <c r="G1521" s="20"/>
      <c r="H1521" s="20"/>
      <c r="I1521" s="20"/>
      <c r="J1521" s="20"/>
    </row>
    <row r="1522" spans="7:10" x14ac:dyDescent="0.25">
      <c r="G1522" s="20"/>
      <c r="H1522" s="20"/>
      <c r="I1522" s="20"/>
      <c r="J1522" s="20"/>
    </row>
    <row r="1523" spans="7:10" x14ac:dyDescent="0.25">
      <c r="G1523" s="20"/>
      <c r="H1523" s="20"/>
      <c r="I1523" s="20"/>
      <c r="J1523" s="20"/>
    </row>
    <row r="1524" spans="7:10" x14ac:dyDescent="0.25">
      <c r="G1524" s="20"/>
      <c r="H1524" s="20"/>
      <c r="I1524" s="20"/>
      <c r="J1524" s="20"/>
    </row>
    <row r="1525" spans="7:10" x14ac:dyDescent="0.25">
      <c r="G1525" s="20"/>
      <c r="H1525" s="20"/>
      <c r="I1525" s="20"/>
      <c r="J1525" s="20"/>
    </row>
    <row r="1526" spans="7:10" x14ac:dyDescent="0.25">
      <c r="G1526" s="20"/>
      <c r="H1526" s="20"/>
      <c r="I1526" s="20"/>
      <c r="J1526" s="20"/>
    </row>
    <row r="1527" spans="7:10" x14ac:dyDescent="0.25">
      <c r="G1527" s="20"/>
      <c r="H1527" s="20"/>
      <c r="I1527" s="20"/>
      <c r="J1527" s="20"/>
    </row>
    <row r="1528" spans="7:10" x14ac:dyDescent="0.25">
      <c r="G1528" s="20"/>
      <c r="H1528" s="20"/>
      <c r="I1528" s="20"/>
      <c r="J1528" s="20"/>
    </row>
    <row r="1529" spans="7:10" x14ac:dyDescent="0.25">
      <c r="G1529" s="20"/>
      <c r="H1529" s="20"/>
      <c r="I1529" s="20"/>
      <c r="J1529" s="20"/>
    </row>
    <row r="1530" spans="7:10" x14ac:dyDescent="0.25">
      <c r="G1530" s="20"/>
      <c r="H1530" s="20"/>
      <c r="I1530" s="20"/>
      <c r="J1530" s="20"/>
    </row>
    <row r="1531" spans="7:10" x14ac:dyDescent="0.25">
      <c r="G1531" s="20"/>
      <c r="H1531" s="20"/>
      <c r="I1531" s="20"/>
      <c r="J1531" s="20"/>
    </row>
    <row r="1532" spans="7:10" x14ac:dyDescent="0.25">
      <c r="G1532" s="20"/>
      <c r="H1532" s="20"/>
      <c r="I1532" s="20"/>
      <c r="J1532" s="20"/>
    </row>
    <row r="1533" spans="7:10" x14ac:dyDescent="0.25">
      <c r="G1533" s="20"/>
      <c r="H1533" s="20"/>
      <c r="I1533" s="20"/>
      <c r="J1533" s="20"/>
    </row>
    <row r="1534" spans="7:10" x14ac:dyDescent="0.25">
      <c r="G1534" s="20"/>
      <c r="H1534" s="20"/>
      <c r="I1534" s="20"/>
      <c r="J1534" s="20"/>
    </row>
    <row r="1535" spans="7:10" x14ac:dyDescent="0.25">
      <c r="G1535" s="20"/>
      <c r="H1535" s="20"/>
      <c r="I1535" s="20"/>
      <c r="J1535" s="20"/>
    </row>
    <row r="1536" spans="7:10" x14ac:dyDescent="0.25">
      <c r="G1536" s="20"/>
      <c r="H1536" s="20"/>
      <c r="I1536" s="20"/>
      <c r="J1536" s="20"/>
    </row>
    <row r="1537" spans="7:10" x14ac:dyDescent="0.25">
      <c r="G1537" s="20"/>
      <c r="H1537" s="20"/>
      <c r="I1537" s="20"/>
      <c r="J1537" s="20"/>
    </row>
    <row r="1538" spans="7:10" x14ac:dyDescent="0.25">
      <c r="G1538" s="20"/>
      <c r="H1538" s="20"/>
      <c r="I1538" s="20"/>
      <c r="J1538" s="20"/>
    </row>
    <row r="1539" spans="7:10" x14ac:dyDescent="0.25">
      <c r="G1539" s="20"/>
      <c r="H1539" s="20"/>
      <c r="I1539" s="20"/>
      <c r="J1539" s="20"/>
    </row>
    <row r="1540" spans="7:10" x14ac:dyDescent="0.25">
      <c r="G1540" s="20"/>
      <c r="H1540" s="20"/>
      <c r="I1540" s="20"/>
      <c r="J1540" s="20"/>
    </row>
    <row r="1541" spans="7:10" x14ac:dyDescent="0.25">
      <c r="G1541" s="20"/>
      <c r="H1541" s="20"/>
      <c r="I1541" s="20"/>
      <c r="J1541" s="20"/>
    </row>
    <row r="1542" spans="7:10" x14ac:dyDescent="0.25">
      <c r="G1542" s="20"/>
      <c r="H1542" s="20"/>
      <c r="I1542" s="20"/>
      <c r="J1542" s="20"/>
    </row>
    <row r="1543" spans="7:10" x14ac:dyDescent="0.25">
      <c r="G1543" s="20"/>
      <c r="H1543" s="20"/>
      <c r="I1543" s="20"/>
      <c r="J1543" s="20"/>
    </row>
    <row r="1544" spans="7:10" x14ac:dyDescent="0.25">
      <c r="G1544" s="20"/>
      <c r="H1544" s="20"/>
      <c r="I1544" s="20"/>
      <c r="J1544" s="20"/>
    </row>
    <row r="1545" spans="7:10" x14ac:dyDescent="0.25">
      <c r="G1545" s="20"/>
      <c r="H1545" s="20"/>
      <c r="I1545" s="20"/>
      <c r="J1545" s="20"/>
    </row>
    <row r="1546" spans="7:10" x14ac:dyDescent="0.25">
      <c r="G1546" s="20"/>
      <c r="H1546" s="20"/>
      <c r="I1546" s="20"/>
      <c r="J1546" s="20"/>
    </row>
    <row r="1547" spans="7:10" x14ac:dyDescent="0.25">
      <c r="G1547" s="20"/>
      <c r="H1547" s="20"/>
      <c r="I1547" s="20"/>
      <c r="J1547" s="20"/>
    </row>
    <row r="1548" spans="7:10" x14ac:dyDescent="0.25">
      <c r="G1548" s="20"/>
      <c r="H1548" s="20"/>
      <c r="I1548" s="20"/>
      <c r="J1548" s="20"/>
    </row>
    <row r="1549" spans="7:10" x14ac:dyDescent="0.25">
      <c r="G1549" s="20"/>
      <c r="H1549" s="20"/>
      <c r="I1549" s="20"/>
      <c r="J1549" s="20"/>
    </row>
    <row r="1550" spans="7:10" x14ac:dyDescent="0.25">
      <c r="G1550" s="20"/>
      <c r="H1550" s="20"/>
      <c r="I1550" s="20"/>
      <c r="J1550" s="20"/>
    </row>
    <row r="1551" spans="7:10" x14ac:dyDescent="0.25">
      <c r="G1551" s="20"/>
      <c r="H1551" s="20"/>
      <c r="I1551" s="20"/>
      <c r="J1551" s="20"/>
    </row>
    <row r="1552" spans="7:10" x14ac:dyDescent="0.25">
      <c r="G1552" s="20"/>
      <c r="H1552" s="20"/>
      <c r="I1552" s="20"/>
      <c r="J1552" s="20"/>
    </row>
    <row r="1553" spans="7:10" x14ac:dyDescent="0.25">
      <c r="G1553" s="20"/>
      <c r="H1553" s="20"/>
      <c r="I1553" s="20"/>
      <c r="J1553" s="20"/>
    </row>
    <row r="1554" spans="7:10" x14ac:dyDescent="0.25">
      <c r="G1554" s="20"/>
      <c r="H1554" s="20"/>
      <c r="I1554" s="20"/>
      <c r="J1554" s="20"/>
    </row>
    <row r="1555" spans="7:10" x14ac:dyDescent="0.25">
      <c r="G1555" s="20"/>
      <c r="H1555" s="20"/>
      <c r="I1555" s="20"/>
      <c r="J1555" s="20"/>
    </row>
    <row r="1556" spans="7:10" x14ac:dyDescent="0.25">
      <c r="G1556" s="20"/>
      <c r="H1556" s="20"/>
      <c r="I1556" s="20"/>
      <c r="J1556" s="20"/>
    </row>
    <row r="1557" spans="7:10" x14ac:dyDescent="0.25">
      <c r="G1557" s="20"/>
      <c r="H1557" s="20"/>
      <c r="I1557" s="20"/>
      <c r="J1557" s="20"/>
    </row>
    <row r="1558" spans="7:10" x14ac:dyDescent="0.25">
      <c r="G1558" s="20"/>
      <c r="H1558" s="20"/>
      <c r="I1558" s="20"/>
      <c r="J1558" s="20"/>
    </row>
    <row r="1559" spans="7:10" x14ac:dyDescent="0.25">
      <c r="G1559" s="20"/>
      <c r="H1559" s="20"/>
      <c r="I1559" s="20"/>
      <c r="J1559" s="20"/>
    </row>
    <row r="1560" spans="7:10" x14ac:dyDescent="0.25">
      <c r="G1560" s="20"/>
      <c r="H1560" s="20"/>
      <c r="I1560" s="20"/>
      <c r="J1560" s="20"/>
    </row>
    <row r="1561" spans="7:10" x14ac:dyDescent="0.25">
      <c r="G1561" s="20"/>
      <c r="H1561" s="20"/>
      <c r="I1561" s="20"/>
      <c r="J1561" s="20"/>
    </row>
    <row r="1562" spans="7:10" x14ac:dyDescent="0.25">
      <c r="G1562" s="20"/>
      <c r="H1562" s="20"/>
      <c r="I1562" s="20"/>
      <c r="J1562" s="20"/>
    </row>
    <row r="1563" spans="7:10" x14ac:dyDescent="0.25">
      <c r="G1563" s="20"/>
      <c r="H1563" s="20"/>
      <c r="I1563" s="20"/>
      <c r="J1563" s="20"/>
    </row>
    <row r="1564" spans="7:10" x14ac:dyDescent="0.25">
      <c r="G1564" s="20"/>
      <c r="H1564" s="20"/>
      <c r="I1564" s="20"/>
      <c r="J1564" s="20"/>
    </row>
    <row r="1565" spans="7:10" x14ac:dyDescent="0.25">
      <c r="G1565" s="20"/>
      <c r="H1565" s="20"/>
      <c r="I1565" s="20"/>
      <c r="J1565" s="20"/>
    </row>
    <row r="1566" spans="7:10" x14ac:dyDescent="0.25">
      <c r="G1566" s="20"/>
      <c r="H1566" s="20"/>
      <c r="I1566" s="20"/>
      <c r="J1566" s="20"/>
    </row>
    <row r="1567" spans="7:10" x14ac:dyDescent="0.25">
      <c r="G1567" s="20"/>
      <c r="H1567" s="20"/>
      <c r="I1567" s="20"/>
      <c r="J1567" s="20"/>
    </row>
    <row r="1568" spans="7:10" x14ac:dyDescent="0.25">
      <c r="G1568" s="20"/>
      <c r="H1568" s="20"/>
      <c r="I1568" s="20"/>
      <c r="J1568" s="20"/>
    </row>
    <row r="1569" spans="7:10" x14ac:dyDescent="0.25">
      <c r="G1569" s="20"/>
      <c r="H1569" s="20"/>
      <c r="I1569" s="20"/>
      <c r="J1569" s="20"/>
    </row>
    <row r="1570" spans="7:10" x14ac:dyDescent="0.25">
      <c r="G1570" s="20"/>
      <c r="H1570" s="20"/>
      <c r="I1570" s="20"/>
      <c r="J1570" s="20"/>
    </row>
    <row r="1571" spans="7:10" x14ac:dyDescent="0.25">
      <c r="G1571" s="20"/>
      <c r="H1571" s="20"/>
      <c r="I1571" s="20"/>
      <c r="J1571" s="20"/>
    </row>
    <row r="1572" spans="7:10" x14ac:dyDescent="0.25">
      <c r="G1572" s="20"/>
      <c r="H1572" s="20"/>
      <c r="I1572" s="20"/>
      <c r="J1572" s="20"/>
    </row>
    <row r="1573" spans="7:10" x14ac:dyDescent="0.25">
      <c r="G1573" s="20"/>
      <c r="H1573" s="20"/>
      <c r="I1573" s="20"/>
      <c r="J1573" s="20"/>
    </row>
  </sheetData>
  <sheetProtection algorithmName="SHA-512" hashValue="PtjfpFnyHl2QHXWOa4MRNAOnZ1vrItJID8Z2nwnekY4pI6WmshF2QB+GeqGW15MgPTBnRZuc9hN4d2UGOL8SvQ==" saltValue="UNDWaO3TIp2YvtzAV9is6g==" spinCount="100000" sheet="1" autoFilter="0"/>
  <mergeCells count="67">
    <mergeCell ref="A166:A170"/>
    <mergeCell ref="A151:A155"/>
    <mergeCell ref="E151:F155"/>
    <mergeCell ref="I151:J155"/>
    <mergeCell ref="A85:A89"/>
    <mergeCell ref="A90:A94"/>
    <mergeCell ref="A95:A99"/>
    <mergeCell ref="A100:A104"/>
    <mergeCell ref="A105:A109"/>
    <mergeCell ref="E90:F94"/>
    <mergeCell ref="I90:J94"/>
    <mergeCell ref="E100:F104"/>
    <mergeCell ref="I100:J104"/>
    <mergeCell ref="E105:F109"/>
    <mergeCell ref="I105:J109"/>
    <mergeCell ref="E110:F114"/>
    <mergeCell ref="I110:J114"/>
    <mergeCell ref="A59:A63"/>
    <mergeCell ref="A64:A68"/>
    <mergeCell ref="A70:A74"/>
    <mergeCell ref="A75:A79"/>
    <mergeCell ref="A80:A84"/>
    <mergeCell ref="A54:A58"/>
    <mergeCell ref="C12:D12"/>
    <mergeCell ref="E12:F12"/>
    <mergeCell ref="G12:H12"/>
    <mergeCell ref="I12:J12"/>
    <mergeCell ref="A14:A18"/>
    <mergeCell ref="A19:A23"/>
    <mergeCell ref="A24:A28"/>
    <mergeCell ref="A29:A33"/>
    <mergeCell ref="A34:A38"/>
    <mergeCell ref="A44:A48"/>
    <mergeCell ref="A49:A53"/>
    <mergeCell ref="A39:A43"/>
    <mergeCell ref="E131:F135"/>
    <mergeCell ref="E136:F140"/>
    <mergeCell ref="I131:J135"/>
    <mergeCell ref="I136:J140"/>
    <mergeCell ref="C10:F10"/>
    <mergeCell ref="G10:J10"/>
    <mergeCell ref="C11:D11"/>
    <mergeCell ref="E11:F11"/>
    <mergeCell ref="G11:H11"/>
    <mergeCell ref="I11:J11"/>
    <mergeCell ref="A115:A119"/>
    <mergeCell ref="A110:A114"/>
    <mergeCell ref="A146:A150"/>
    <mergeCell ref="E146:F150"/>
    <mergeCell ref="I146:J150"/>
    <mergeCell ref="A141:A145"/>
    <mergeCell ref="C141:D145"/>
    <mergeCell ref="G141:H145"/>
    <mergeCell ref="E120:F125"/>
    <mergeCell ref="I120:J125"/>
    <mergeCell ref="A126:A130"/>
    <mergeCell ref="A131:A135"/>
    <mergeCell ref="A120:A124"/>
    <mergeCell ref="E126:F130"/>
    <mergeCell ref="I126:J130"/>
    <mergeCell ref="A136:A140"/>
    <mergeCell ref="A156:A160"/>
    <mergeCell ref="A161:A165"/>
    <mergeCell ref="E156:F160"/>
    <mergeCell ref="E161:F165"/>
    <mergeCell ref="I156:J160"/>
    <mergeCell ref="I161:J16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A8225-B3A0-4FAE-89A7-5AFEDB6F57CD}">
  <dimension ref="A1:J1415"/>
  <sheetViews>
    <sheetView zoomScale="80" zoomScaleNormal="80" workbookViewId="0">
      <selection activeCell="F14" sqref="F14"/>
    </sheetView>
  </sheetViews>
  <sheetFormatPr defaultColWidth="9" defaultRowHeight="15.75" x14ac:dyDescent="0.25"/>
  <cols>
    <col min="1" max="1" width="33.42578125" style="50" customWidth="1"/>
    <col min="2" max="2" width="93.140625" style="50" bestFit="1" customWidth="1"/>
    <col min="3" max="6" width="15.5703125" style="50" customWidth="1"/>
    <col min="7" max="10" width="15.5703125" style="63" customWidth="1"/>
    <col min="11" max="256" width="9" style="50"/>
    <col min="257" max="257" width="33.42578125" style="50" customWidth="1"/>
    <col min="258" max="258" width="93.140625" style="50" bestFit="1" customWidth="1"/>
    <col min="259" max="266" width="15.5703125" style="50" customWidth="1"/>
    <col min="267" max="512" width="9" style="50"/>
    <col min="513" max="513" width="33.42578125" style="50" customWidth="1"/>
    <col min="514" max="514" width="93.140625" style="50" bestFit="1" customWidth="1"/>
    <col min="515" max="522" width="15.5703125" style="50" customWidth="1"/>
    <col min="523" max="768" width="9" style="50"/>
    <col min="769" max="769" width="33.42578125" style="50" customWidth="1"/>
    <col min="770" max="770" width="93.140625" style="50" bestFit="1" customWidth="1"/>
    <col min="771" max="778" width="15.5703125" style="50" customWidth="1"/>
    <col min="779" max="1024" width="9" style="50"/>
    <col min="1025" max="1025" width="33.42578125" style="50" customWidth="1"/>
    <col min="1026" max="1026" width="93.140625" style="50" bestFit="1" customWidth="1"/>
    <col min="1027" max="1034" width="15.5703125" style="50" customWidth="1"/>
    <col min="1035" max="1280" width="9" style="50"/>
    <col min="1281" max="1281" width="33.42578125" style="50" customWidth="1"/>
    <col min="1282" max="1282" width="93.140625" style="50" bestFit="1" customWidth="1"/>
    <col min="1283" max="1290" width="15.5703125" style="50" customWidth="1"/>
    <col min="1291" max="1536" width="9" style="50"/>
    <col min="1537" max="1537" width="33.42578125" style="50" customWidth="1"/>
    <col min="1538" max="1538" width="93.140625" style="50" bestFit="1" customWidth="1"/>
    <col min="1539" max="1546" width="15.5703125" style="50" customWidth="1"/>
    <col min="1547" max="1792" width="9" style="50"/>
    <col min="1793" max="1793" width="33.42578125" style="50" customWidth="1"/>
    <col min="1794" max="1794" width="93.140625" style="50" bestFit="1" customWidth="1"/>
    <col min="1795" max="1802" width="15.5703125" style="50" customWidth="1"/>
    <col min="1803" max="2048" width="9" style="50"/>
    <col min="2049" max="2049" width="33.42578125" style="50" customWidth="1"/>
    <col min="2050" max="2050" width="93.140625" style="50" bestFit="1" customWidth="1"/>
    <col min="2051" max="2058" width="15.5703125" style="50" customWidth="1"/>
    <col min="2059" max="2304" width="9" style="50"/>
    <col min="2305" max="2305" width="33.42578125" style="50" customWidth="1"/>
    <col min="2306" max="2306" width="93.140625" style="50" bestFit="1" customWidth="1"/>
    <col min="2307" max="2314" width="15.5703125" style="50" customWidth="1"/>
    <col min="2315" max="2560" width="9" style="50"/>
    <col min="2561" max="2561" width="33.42578125" style="50" customWidth="1"/>
    <col min="2562" max="2562" width="93.140625" style="50" bestFit="1" customWidth="1"/>
    <col min="2563" max="2570" width="15.5703125" style="50" customWidth="1"/>
    <col min="2571" max="2816" width="9" style="50"/>
    <col min="2817" max="2817" width="33.42578125" style="50" customWidth="1"/>
    <col min="2818" max="2818" width="93.140625" style="50" bestFit="1" customWidth="1"/>
    <col min="2819" max="2826" width="15.5703125" style="50" customWidth="1"/>
    <col min="2827" max="3072" width="9" style="50"/>
    <col min="3073" max="3073" width="33.42578125" style="50" customWidth="1"/>
    <col min="3074" max="3074" width="93.140625" style="50" bestFit="1" customWidth="1"/>
    <col min="3075" max="3082" width="15.5703125" style="50" customWidth="1"/>
    <col min="3083" max="3328" width="9" style="50"/>
    <col min="3329" max="3329" width="33.42578125" style="50" customWidth="1"/>
    <col min="3330" max="3330" width="93.140625" style="50" bestFit="1" customWidth="1"/>
    <col min="3331" max="3338" width="15.5703125" style="50" customWidth="1"/>
    <col min="3339" max="3584" width="9" style="50"/>
    <col min="3585" max="3585" width="33.42578125" style="50" customWidth="1"/>
    <col min="3586" max="3586" width="93.140625" style="50" bestFit="1" customWidth="1"/>
    <col min="3587" max="3594" width="15.5703125" style="50" customWidth="1"/>
    <col min="3595" max="3840" width="9" style="50"/>
    <col min="3841" max="3841" width="33.42578125" style="50" customWidth="1"/>
    <col min="3842" max="3842" width="93.140625" style="50" bestFit="1" customWidth="1"/>
    <col min="3843" max="3850" width="15.5703125" style="50" customWidth="1"/>
    <col min="3851" max="4096" width="9" style="50"/>
    <col min="4097" max="4097" width="33.42578125" style="50" customWidth="1"/>
    <col min="4098" max="4098" width="93.140625" style="50" bestFit="1" customWidth="1"/>
    <col min="4099" max="4106" width="15.5703125" style="50" customWidth="1"/>
    <col min="4107" max="4352" width="9" style="50"/>
    <col min="4353" max="4353" width="33.42578125" style="50" customWidth="1"/>
    <col min="4354" max="4354" width="93.140625" style="50" bestFit="1" customWidth="1"/>
    <col min="4355" max="4362" width="15.5703125" style="50" customWidth="1"/>
    <col min="4363" max="4608" width="9" style="50"/>
    <col min="4609" max="4609" width="33.42578125" style="50" customWidth="1"/>
    <col min="4610" max="4610" width="93.140625" style="50" bestFit="1" customWidth="1"/>
    <col min="4611" max="4618" width="15.5703125" style="50" customWidth="1"/>
    <col min="4619" max="4864" width="9" style="50"/>
    <col min="4865" max="4865" width="33.42578125" style="50" customWidth="1"/>
    <col min="4866" max="4866" width="93.140625" style="50" bestFit="1" customWidth="1"/>
    <col min="4867" max="4874" width="15.5703125" style="50" customWidth="1"/>
    <col min="4875" max="5120" width="9" style="50"/>
    <col min="5121" max="5121" width="33.42578125" style="50" customWidth="1"/>
    <col min="5122" max="5122" width="93.140625" style="50" bestFit="1" customWidth="1"/>
    <col min="5123" max="5130" width="15.5703125" style="50" customWidth="1"/>
    <col min="5131" max="5376" width="9" style="50"/>
    <col min="5377" max="5377" width="33.42578125" style="50" customWidth="1"/>
    <col min="5378" max="5378" width="93.140625" style="50" bestFit="1" customWidth="1"/>
    <col min="5379" max="5386" width="15.5703125" style="50" customWidth="1"/>
    <col min="5387" max="5632" width="9" style="50"/>
    <col min="5633" max="5633" width="33.42578125" style="50" customWidth="1"/>
    <col min="5634" max="5634" width="93.140625" style="50" bestFit="1" customWidth="1"/>
    <col min="5635" max="5642" width="15.5703125" style="50" customWidth="1"/>
    <col min="5643" max="5888" width="9" style="50"/>
    <col min="5889" max="5889" width="33.42578125" style="50" customWidth="1"/>
    <col min="5890" max="5890" width="93.140625" style="50" bestFit="1" customWidth="1"/>
    <col min="5891" max="5898" width="15.5703125" style="50" customWidth="1"/>
    <col min="5899" max="6144" width="9" style="50"/>
    <col min="6145" max="6145" width="33.42578125" style="50" customWidth="1"/>
    <col min="6146" max="6146" width="93.140625" style="50" bestFit="1" customWidth="1"/>
    <col min="6147" max="6154" width="15.5703125" style="50" customWidth="1"/>
    <col min="6155" max="6400" width="9" style="50"/>
    <col min="6401" max="6401" width="33.42578125" style="50" customWidth="1"/>
    <col min="6402" max="6402" width="93.140625" style="50" bestFit="1" customWidth="1"/>
    <col min="6403" max="6410" width="15.5703125" style="50" customWidth="1"/>
    <col min="6411" max="6656" width="9" style="50"/>
    <col min="6657" max="6657" width="33.42578125" style="50" customWidth="1"/>
    <col min="6658" max="6658" width="93.140625" style="50" bestFit="1" customWidth="1"/>
    <col min="6659" max="6666" width="15.5703125" style="50" customWidth="1"/>
    <col min="6667" max="6912" width="9" style="50"/>
    <col min="6913" max="6913" width="33.42578125" style="50" customWidth="1"/>
    <col min="6914" max="6914" width="93.140625" style="50" bestFit="1" customWidth="1"/>
    <col min="6915" max="6922" width="15.5703125" style="50" customWidth="1"/>
    <col min="6923" max="7168" width="9" style="50"/>
    <col min="7169" max="7169" width="33.42578125" style="50" customWidth="1"/>
    <col min="7170" max="7170" width="93.140625" style="50" bestFit="1" customWidth="1"/>
    <col min="7171" max="7178" width="15.5703125" style="50" customWidth="1"/>
    <col min="7179" max="7424" width="9" style="50"/>
    <col min="7425" max="7425" width="33.42578125" style="50" customWidth="1"/>
    <col min="7426" max="7426" width="93.140625" style="50" bestFit="1" customWidth="1"/>
    <col min="7427" max="7434" width="15.5703125" style="50" customWidth="1"/>
    <col min="7435" max="7680" width="9" style="50"/>
    <col min="7681" max="7681" width="33.42578125" style="50" customWidth="1"/>
    <col min="7682" max="7682" width="93.140625" style="50" bestFit="1" customWidth="1"/>
    <col min="7683" max="7690" width="15.5703125" style="50" customWidth="1"/>
    <col min="7691" max="7936" width="9" style="50"/>
    <col min="7937" max="7937" width="33.42578125" style="50" customWidth="1"/>
    <col min="7938" max="7938" width="93.140625" style="50" bestFit="1" customWidth="1"/>
    <col min="7939" max="7946" width="15.5703125" style="50" customWidth="1"/>
    <col min="7947" max="8192" width="9" style="50"/>
    <col min="8193" max="8193" width="33.42578125" style="50" customWidth="1"/>
    <col min="8194" max="8194" width="93.140625" style="50" bestFit="1" customWidth="1"/>
    <col min="8195" max="8202" width="15.5703125" style="50" customWidth="1"/>
    <col min="8203" max="8448" width="9" style="50"/>
    <col min="8449" max="8449" width="33.42578125" style="50" customWidth="1"/>
    <col min="8450" max="8450" width="93.140625" style="50" bestFit="1" customWidth="1"/>
    <col min="8451" max="8458" width="15.5703125" style="50" customWidth="1"/>
    <col min="8459" max="8704" width="9" style="50"/>
    <col min="8705" max="8705" width="33.42578125" style="50" customWidth="1"/>
    <col min="8706" max="8706" width="93.140625" style="50" bestFit="1" customWidth="1"/>
    <col min="8707" max="8714" width="15.5703125" style="50" customWidth="1"/>
    <col min="8715" max="8960" width="9" style="50"/>
    <col min="8961" max="8961" width="33.42578125" style="50" customWidth="1"/>
    <col min="8962" max="8962" width="93.140625" style="50" bestFit="1" customWidth="1"/>
    <col min="8963" max="8970" width="15.5703125" style="50" customWidth="1"/>
    <col min="8971" max="9216" width="9" style="50"/>
    <col min="9217" max="9217" width="33.42578125" style="50" customWidth="1"/>
    <col min="9218" max="9218" width="93.140625" style="50" bestFit="1" customWidth="1"/>
    <col min="9219" max="9226" width="15.5703125" style="50" customWidth="1"/>
    <col min="9227" max="9472" width="9" style="50"/>
    <col min="9473" max="9473" width="33.42578125" style="50" customWidth="1"/>
    <col min="9474" max="9474" width="93.140625" style="50" bestFit="1" customWidth="1"/>
    <col min="9475" max="9482" width="15.5703125" style="50" customWidth="1"/>
    <col min="9483" max="9728" width="9" style="50"/>
    <col min="9729" max="9729" width="33.42578125" style="50" customWidth="1"/>
    <col min="9730" max="9730" width="93.140625" style="50" bestFit="1" customWidth="1"/>
    <col min="9731" max="9738" width="15.5703125" style="50" customWidth="1"/>
    <col min="9739" max="9984" width="9" style="50"/>
    <col min="9985" max="9985" width="33.42578125" style="50" customWidth="1"/>
    <col min="9986" max="9986" width="93.140625" style="50" bestFit="1" customWidth="1"/>
    <col min="9987" max="9994" width="15.5703125" style="50" customWidth="1"/>
    <col min="9995" max="10240" width="9" style="50"/>
    <col min="10241" max="10241" width="33.42578125" style="50" customWidth="1"/>
    <col min="10242" max="10242" width="93.140625" style="50" bestFit="1" customWidth="1"/>
    <col min="10243" max="10250" width="15.5703125" style="50" customWidth="1"/>
    <col min="10251" max="10496" width="9" style="50"/>
    <col min="10497" max="10497" width="33.42578125" style="50" customWidth="1"/>
    <col min="10498" max="10498" width="93.140625" style="50" bestFit="1" customWidth="1"/>
    <col min="10499" max="10506" width="15.5703125" style="50" customWidth="1"/>
    <col min="10507" max="10752" width="9" style="50"/>
    <col min="10753" max="10753" width="33.42578125" style="50" customWidth="1"/>
    <col min="10754" max="10754" width="93.140625" style="50" bestFit="1" customWidth="1"/>
    <col min="10755" max="10762" width="15.5703125" style="50" customWidth="1"/>
    <col min="10763" max="11008" width="9" style="50"/>
    <col min="11009" max="11009" width="33.42578125" style="50" customWidth="1"/>
    <col min="11010" max="11010" width="93.140625" style="50" bestFit="1" customWidth="1"/>
    <col min="11011" max="11018" width="15.5703125" style="50" customWidth="1"/>
    <col min="11019" max="11264" width="9" style="50"/>
    <col min="11265" max="11265" width="33.42578125" style="50" customWidth="1"/>
    <col min="11266" max="11266" width="93.140625" style="50" bestFit="1" customWidth="1"/>
    <col min="11267" max="11274" width="15.5703125" style="50" customWidth="1"/>
    <col min="11275" max="11520" width="9" style="50"/>
    <col min="11521" max="11521" width="33.42578125" style="50" customWidth="1"/>
    <col min="11522" max="11522" width="93.140625" style="50" bestFit="1" customWidth="1"/>
    <col min="11523" max="11530" width="15.5703125" style="50" customWidth="1"/>
    <col min="11531" max="11776" width="9" style="50"/>
    <col min="11777" max="11777" width="33.42578125" style="50" customWidth="1"/>
    <col min="11778" max="11778" width="93.140625" style="50" bestFit="1" customWidth="1"/>
    <col min="11779" max="11786" width="15.5703125" style="50" customWidth="1"/>
    <col min="11787" max="12032" width="9" style="50"/>
    <col min="12033" max="12033" width="33.42578125" style="50" customWidth="1"/>
    <col min="12034" max="12034" width="93.140625" style="50" bestFit="1" customWidth="1"/>
    <col min="12035" max="12042" width="15.5703125" style="50" customWidth="1"/>
    <col min="12043" max="12288" width="9" style="50"/>
    <col min="12289" max="12289" width="33.42578125" style="50" customWidth="1"/>
    <col min="12290" max="12290" width="93.140625" style="50" bestFit="1" customWidth="1"/>
    <col min="12291" max="12298" width="15.5703125" style="50" customWidth="1"/>
    <col min="12299" max="12544" width="9" style="50"/>
    <col min="12545" max="12545" width="33.42578125" style="50" customWidth="1"/>
    <col min="12546" max="12546" width="93.140625" style="50" bestFit="1" customWidth="1"/>
    <col min="12547" max="12554" width="15.5703125" style="50" customWidth="1"/>
    <col min="12555" max="12800" width="9" style="50"/>
    <col min="12801" max="12801" width="33.42578125" style="50" customWidth="1"/>
    <col min="12802" max="12802" width="93.140625" style="50" bestFit="1" customWidth="1"/>
    <col min="12803" max="12810" width="15.5703125" style="50" customWidth="1"/>
    <col min="12811" max="13056" width="9" style="50"/>
    <col min="13057" max="13057" width="33.42578125" style="50" customWidth="1"/>
    <col min="13058" max="13058" width="93.140625" style="50" bestFit="1" customWidth="1"/>
    <col min="13059" max="13066" width="15.5703125" style="50" customWidth="1"/>
    <col min="13067" max="13312" width="9" style="50"/>
    <col min="13313" max="13313" width="33.42578125" style="50" customWidth="1"/>
    <col min="13314" max="13314" width="93.140625" style="50" bestFit="1" customWidth="1"/>
    <col min="13315" max="13322" width="15.5703125" style="50" customWidth="1"/>
    <col min="13323" max="13568" width="9" style="50"/>
    <col min="13569" max="13569" width="33.42578125" style="50" customWidth="1"/>
    <col min="13570" max="13570" width="93.140625" style="50" bestFit="1" customWidth="1"/>
    <col min="13571" max="13578" width="15.5703125" style="50" customWidth="1"/>
    <col min="13579" max="13824" width="9" style="50"/>
    <col min="13825" max="13825" width="33.42578125" style="50" customWidth="1"/>
    <col min="13826" max="13826" width="93.140625" style="50" bestFit="1" customWidth="1"/>
    <col min="13827" max="13834" width="15.5703125" style="50" customWidth="1"/>
    <col min="13835" max="14080" width="9" style="50"/>
    <col min="14081" max="14081" width="33.42578125" style="50" customWidth="1"/>
    <col min="14082" max="14082" width="93.140625" style="50" bestFit="1" customWidth="1"/>
    <col min="14083" max="14090" width="15.5703125" style="50" customWidth="1"/>
    <col min="14091" max="14336" width="9" style="50"/>
    <col min="14337" max="14337" width="33.42578125" style="50" customWidth="1"/>
    <col min="14338" max="14338" width="93.140625" style="50" bestFit="1" customWidth="1"/>
    <col min="14339" max="14346" width="15.5703125" style="50" customWidth="1"/>
    <col min="14347" max="14592" width="9" style="50"/>
    <col min="14593" max="14593" width="33.42578125" style="50" customWidth="1"/>
    <col min="14594" max="14594" width="93.140625" style="50" bestFit="1" customWidth="1"/>
    <col min="14595" max="14602" width="15.5703125" style="50" customWidth="1"/>
    <col min="14603" max="14848" width="9" style="50"/>
    <col min="14849" max="14849" width="33.42578125" style="50" customWidth="1"/>
    <col min="14850" max="14850" width="93.140625" style="50" bestFit="1" customWidth="1"/>
    <col min="14851" max="14858" width="15.5703125" style="50" customWidth="1"/>
    <col min="14859" max="15104" width="9" style="50"/>
    <col min="15105" max="15105" width="33.42578125" style="50" customWidth="1"/>
    <col min="15106" max="15106" width="93.140625" style="50" bestFit="1" customWidth="1"/>
    <col min="15107" max="15114" width="15.5703125" style="50" customWidth="1"/>
    <col min="15115" max="15360" width="9" style="50"/>
    <col min="15361" max="15361" width="33.42578125" style="50" customWidth="1"/>
    <col min="15362" max="15362" width="93.140625" style="50" bestFit="1" customWidth="1"/>
    <col min="15363" max="15370" width="15.5703125" style="50" customWidth="1"/>
    <col min="15371" max="15616" width="9" style="50"/>
    <col min="15617" max="15617" width="33.42578125" style="50" customWidth="1"/>
    <col min="15618" max="15618" width="93.140625" style="50" bestFit="1" customWidth="1"/>
    <col min="15619" max="15626" width="15.5703125" style="50" customWidth="1"/>
    <col min="15627" max="15872" width="9" style="50"/>
    <col min="15873" max="15873" width="33.42578125" style="50" customWidth="1"/>
    <col min="15874" max="15874" width="93.140625" style="50" bestFit="1" customWidth="1"/>
    <col min="15875" max="15882" width="15.5703125" style="50" customWidth="1"/>
    <col min="15883" max="16128" width="9" style="50"/>
    <col min="16129" max="16129" width="33.42578125" style="50" customWidth="1"/>
    <col min="16130" max="16130" width="93.140625" style="50" bestFit="1" customWidth="1"/>
    <col min="16131" max="16138" width="15.5703125" style="50" customWidth="1"/>
    <col min="16139" max="16384" width="9" style="50"/>
  </cols>
  <sheetData>
    <row r="1" spans="1:10" x14ac:dyDescent="0.25">
      <c r="G1" s="50"/>
      <c r="H1" s="50"/>
      <c r="I1" s="50"/>
      <c r="J1" s="50"/>
    </row>
    <row r="2" spans="1:10" x14ac:dyDescent="0.25">
      <c r="A2" s="3" t="s">
        <v>112</v>
      </c>
      <c r="B2" s="51" t="s">
        <v>113</v>
      </c>
      <c r="C2" s="52">
        <v>6830</v>
      </c>
      <c r="D2" s="52">
        <v>10060</v>
      </c>
      <c r="E2" s="52">
        <v>6860</v>
      </c>
      <c r="F2" s="52">
        <v>10120</v>
      </c>
      <c r="G2" s="52">
        <v>10030</v>
      </c>
      <c r="H2" s="52">
        <v>13060</v>
      </c>
      <c r="I2" s="52">
        <v>10060</v>
      </c>
      <c r="J2" s="52">
        <v>13120</v>
      </c>
    </row>
    <row r="3" spans="1:10" x14ac:dyDescent="0.25">
      <c r="A3" s="53"/>
      <c r="C3" s="36"/>
      <c r="D3" s="36"/>
      <c r="E3" s="36"/>
      <c r="F3" s="36"/>
      <c r="G3" s="36"/>
      <c r="H3" s="36"/>
      <c r="I3" s="36"/>
      <c r="J3" s="36"/>
    </row>
    <row r="4" spans="1:10" x14ac:dyDescent="0.25">
      <c r="A4" s="54" t="s">
        <v>98</v>
      </c>
      <c r="D4" s="55"/>
      <c r="G4" s="50"/>
      <c r="H4" s="50"/>
      <c r="I4" s="50"/>
      <c r="J4" s="50"/>
    </row>
    <row r="5" spans="1:10" ht="20.25" customHeight="1" x14ac:dyDescent="0.25">
      <c r="A5" s="38" t="s">
        <v>101</v>
      </c>
      <c r="B5" s="56"/>
      <c r="C5" s="129" t="s">
        <v>3</v>
      </c>
      <c r="D5" s="130"/>
      <c r="E5" s="130"/>
      <c r="F5" s="130"/>
      <c r="G5" s="129" t="s">
        <v>4</v>
      </c>
      <c r="H5" s="130"/>
      <c r="I5" s="130"/>
      <c r="J5" s="130"/>
    </row>
    <row r="6" spans="1:10" ht="20.25" customHeight="1" x14ac:dyDescent="0.25">
      <c r="A6" s="40" t="s">
        <v>68</v>
      </c>
      <c r="B6" s="57"/>
      <c r="C6" s="129" t="s">
        <v>69</v>
      </c>
      <c r="D6" s="130"/>
      <c r="E6" s="129" t="s">
        <v>70</v>
      </c>
      <c r="F6" s="131"/>
      <c r="G6" s="129" t="s">
        <v>69</v>
      </c>
      <c r="H6" s="130"/>
      <c r="I6" s="129" t="s">
        <v>70</v>
      </c>
      <c r="J6" s="131"/>
    </row>
    <row r="7" spans="1:10" ht="20.25" customHeight="1" x14ac:dyDescent="0.25">
      <c r="A7" s="42" t="s">
        <v>8</v>
      </c>
      <c r="B7" s="57"/>
      <c r="C7" s="129" t="s">
        <v>9</v>
      </c>
      <c r="D7" s="130"/>
      <c r="E7" s="129" t="s">
        <v>10</v>
      </c>
      <c r="F7" s="131"/>
      <c r="G7" s="129" t="s">
        <v>9</v>
      </c>
      <c r="H7" s="130"/>
      <c r="I7" s="129" t="s">
        <v>10</v>
      </c>
      <c r="J7" s="131"/>
    </row>
    <row r="8" spans="1:10" ht="20.25" customHeight="1" x14ac:dyDescent="0.25">
      <c r="A8" s="58"/>
      <c r="B8" s="59"/>
      <c r="C8" s="27" t="s">
        <v>11</v>
      </c>
      <c r="D8" s="27" t="s">
        <v>12</v>
      </c>
      <c r="E8" s="27" t="s">
        <v>11</v>
      </c>
      <c r="F8" s="27" t="s">
        <v>12</v>
      </c>
      <c r="G8" s="27" t="s">
        <v>11</v>
      </c>
      <c r="H8" s="27" t="s">
        <v>12</v>
      </c>
      <c r="I8" s="27" t="s">
        <v>11</v>
      </c>
      <c r="J8" s="27" t="s">
        <v>12</v>
      </c>
    </row>
    <row r="9" spans="1:10" ht="27.75" customHeight="1" x14ac:dyDescent="0.25">
      <c r="A9" s="135" t="s">
        <v>102</v>
      </c>
      <c r="B9" s="30" t="s">
        <v>14</v>
      </c>
      <c r="C9" s="67">
        <v>29681</v>
      </c>
      <c r="D9" s="67">
        <v>69261</v>
      </c>
      <c r="E9" s="67">
        <v>37581</v>
      </c>
      <c r="F9" s="67">
        <v>69261</v>
      </c>
      <c r="G9" s="68">
        <v>40264</v>
      </c>
      <c r="H9" s="68">
        <v>67502</v>
      </c>
      <c r="I9" s="68">
        <v>41314</v>
      </c>
      <c r="J9" s="68">
        <v>75956</v>
      </c>
    </row>
    <row r="10" spans="1:10" ht="27.75" customHeight="1" x14ac:dyDescent="0.25">
      <c r="A10" s="135"/>
      <c r="B10" s="30" t="s">
        <v>15</v>
      </c>
      <c r="C10" s="67">
        <v>31577</v>
      </c>
      <c r="D10" s="67">
        <v>69261</v>
      </c>
      <c r="E10" s="67">
        <v>41267</v>
      </c>
      <c r="F10" s="67">
        <v>69261</v>
      </c>
      <c r="G10" s="68">
        <v>42539</v>
      </c>
      <c r="H10" s="68">
        <v>67502</v>
      </c>
      <c r="I10" s="68">
        <v>45737</v>
      </c>
      <c r="J10" s="68">
        <v>75956</v>
      </c>
    </row>
    <row r="11" spans="1:10" ht="27.75" customHeight="1" x14ac:dyDescent="0.25">
      <c r="A11" s="135"/>
      <c r="B11" s="30" t="s">
        <v>16</v>
      </c>
      <c r="C11" s="67">
        <v>34527</v>
      </c>
      <c r="D11" s="67">
        <v>69261</v>
      </c>
      <c r="E11" s="67">
        <v>44317</v>
      </c>
      <c r="F11" s="67">
        <v>69261</v>
      </c>
      <c r="G11" s="68">
        <v>46079</v>
      </c>
      <c r="H11" s="68">
        <v>67502</v>
      </c>
      <c r="I11" s="68">
        <v>49397</v>
      </c>
      <c r="J11" s="68">
        <v>75956</v>
      </c>
    </row>
    <row r="12" spans="1:10" ht="27.75" customHeight="1" x14ac:dyDescent="0.25">
      <c r="A12" s="135"/>
      <c r="B12" s="30" t="s">
        <v>17</v>
      </c>
      <c r="C12" s="67">
        <v>38453</v>
      </c>
      <c r="D12" s="67">
        <v>72093</v>
      </c>
      <c r="E12" s="67">
        <v>46313</v>
      </c>
      <c r="F12" s="67">
        <v>72093</v>
      </c>
      <c r="G12" s="68">
        <v>51991</v>
      </c>
      <c r="H12" s="68">
        <v>70653</v>
      </c>
      <c r="I12" s="68">
        <v>51793</v>
      </c>
      <c r="J12" s="68">
        <v>79354</v>
      </c>
    </row>
    <row r="13" spans="1:10" ht="27.75" customHeight="1" x14ac:dyDescent="0.25">
      <c r="A13" s="135"/>
      <c r="B13" s="30" t="s">
        <v>18</v>
      </c>
      <c r="C13" s="67">
        <v>43683</v>
      </c>
      <c r="D13" s="67"/>
      <c r="E13" s="67">
        <v>47573</v>
      </c>
      <c r="F13" s="67"/>
      <c r="G13" s="68">
        <v>61867</v>
      </c>
      <c r="H13" s="68"/>
      <c r="I13" s="68">
        <v>53305</v>
      </c>
      <c r="J13" s="68"/>
    </row>
    <row r="14" spans="1:10" ht="24" customHeight="1" x14ac:dyDescent="0.25">
      <c r="A14" s="60" t="s">
        <v>103</v>
      </c>
      <c r="B14" s="61" t="s">
        <v>104</v>
      </c>
      <c r="C14" s="18">
        <v>2600</v>
      </c>
      <c r="D14" s="18">
        <v>4000</v>
      </c>
      <c r="E14" s="18"/>
      <c r="F14" s="18"/>
      <c r="G14" s="18">
        <v>3000</v>
      </c>
      <c r="H14" s="18">
        <v>4500</v>
      </c>
      <c r="I14" s="62"/>
      <c r="J14" s="62"/>
    </row>
    <row r="15" spans="1:10" ht="30" customHeight="1" x14ac:dyDescent="0.25">
      <c r="A15" s="135" t="s">
        <v>109</v>
      </c>
      <c r="B15" s="30" t="s">
        <v>14</v>
      </c>
      <c r="C15" s="67">
        <v>29181</v>
      </c>
      <c r="D15" s="67">
        <v>68261</v>
      </c>
      <c r="E15" s="67">
        <v>37081</v>
      </c>
      <c r="F15" s="67">
        <v>68261</v>
      </c>
      <c r="G15" s="68">
        <v>39664</v>
      </c>
      <c r="H15" s="68">
        <v>66302</v>
      </c>
      <c r="I15" s="68">
        <v>40714</v>
      </c>
      <c r="J15" s="68">
        <v>74756</v>
      </c>
    </row>
    <row r="16" spans="1:10" ht="30" customHeight="1" x14ac:dyDescent="0.25">
      <c r="A16" s="135"/>
      <c r="B16" s="30" t="s">
        <v>15</v>
      </c>
      <c r="C16" s="67">
        <v>31077</v>
      </c>
      <c r="D16" s="67">
        <v>68261</v>
      </c>
      <c r="E16" s="67">
        <v>40767</v>
      </c>
      <c r="F16" s="67">
        <v>68261</v>
      </c>
      <c r="G16" s="68">
        <v>41939</v>
      </c>
      <c r="H16" s="68">
        <v>66302</v>
      </c>
      <c r="I16" s="68">
        <v>45137</v>
      </c>
      <c r="J16" s="68">
        <v>74756</v>
      </c>
    </row>
    <row r="17" spans="1:10" ht="30" customHeight="1" x14ac:dyDescent="0.25">
      <c r="A17" s="135"/>
      <c r="B17" s="30" t="s">
        <v>16</v>
      </c>
      <c r="C17" s="67">
        <v>34027</v>
      </c>
      <c r="D17" s="67">
        <v>68261</v>
      </c>
      <c r="E17" s="67">
        <v>43817</v>
      </c>
      <c r="F17" s="67">
        <v>68261</v>
      </c>
      <c r="G17" s="68">
        <v>45479</v>
      </c>
      <c r="H17" s="68">
        <v>66302</v>
      </c>
      <c r="I17" s="68">
        <v>48797</v>
      </c>
      <c r="J17" s="68">
        <v>74756</v>
      </c>
    </row>
    <row r="18" spans="1:10" ht="30" customHeight="1" x14ac:dyDescent="0.25">
      <c r="A18" s="135"/>
      <c r="B18" s="30" t="s">
        <v>17</v>
      </c>
      <c r="C18" s="67">
        <v>37953</v>
      </c>
      <c r="D18" s="67">
        <v>71093</v>
      </c>
      <c r="E18" s="67">
        <v>45813</v>
      </c>
      <c r="F18" s="67">
        <v>71093</v>
      </c>
      <c r="G18" s="68">
        <v>51391</v>
      </c>
      <c r="H18" s="68">
        <v>69453</v>
      </c>
      <c r="I18" s="68">
        <v>51193</v>
      </c>
      <c r="J18" s="68">
        <v>78154</v>
      </c>
    </row>
    <row r="19" spans="1:10" ht="30" customHeight="1" x14ac:dyDescent="0.25">
      <c r="A19" s="135"/>
      <c r="B19" s="30" t="s">
        <v>18</v>
      </c>
      <c r="C19" s="67">
        <v>43183</v>
      </c>
      <c r="D19" s="67"/>
      <c r="E19" s="67">
        <v>47073</v>
      </c>
      <c r="F19" s="67"/>
      <c r="G19" s="68">
        <v>61267</v>
      </c>
      <c r="H19" s="68"/>
      <c r="I19" s="68">
        <v>52705</v>
      </c>
      <c r="J19" s="68"/>
    </row>
    <row r="20" spans="1:10" ht="30" customHeight="1" x14ac:dyDescent="0.25">
      <c r="A20" s="60" t="s">
        <v>103</v>
      </c>
      <c r="B20" s="61" t="s">
        <v>104</v>
      </c>
      <c r="C20" s="18">
        <v>2600</v>
      </c>
      <c r="D20" s="18">
        <v>4000</v>
      </c>
      <c r="E20" s="18"/>
      <c r="F20" s="18"/>
      <c r="G20" s="18">
        <v>3000</v>
      </c>
      <c r="H20" s="18">
        <v>4500</v>
      </c>
      <c r="I20" s="62"/>
      <c r="J20" s="62"/>
    </row>
    <row r="21" spans="1:10" x14ac:dyDescent="0.25">
      <c r="G21" s="50"/>
      <c r="H21" s="50"/>
      <c r="I21" s="50"/>
      <c r="J21" s="50"/>
    </row>
    <row r="22" spans="1:10" x14ac:dyDescent="0.25">
      <c r="G22" s="50"/>
      <c r="H22" s="50"/>
      <c r="I22" s="50"/>
      <c r="J22" s="50"/>
    </row>
    <row r="23" spans="1:10" x14ac:dyDescent="0.25">
      <c r="G23" s="50"/>
      <c r="H23" s="50"/>
      <c r="I23" s="50"/>
      <c r="J23" s="50"/>
    </row>
    <row r="24" spans="1:10" x14ac:dyDescent="0.25">
      <c r="G24" s="50"/>
      <c r="H24" s="50"/>
      <c r="I24" s="50"/>
      <c r="J24" s="50"/>
    </row>
    <row r="25" spans="1:10" x14ac:dyDescent="0.25">
      <c r="G25" s="50"/>
      <c r="H25" s="50"/>
      <c r="I25" s="50"/>
      <c r="J25" s="50"/>
    </row>
    <row r="26" spans="1:10" x14ac:dyDescent="0.25">
      <c r="G26" s="50"/>
      <c r="H26" s="50"/>
      <c r="I26" s="50"/>
      <c r="J26" s="50"/>
    </row>
    <row r="27" spans="1:10" x14ac:dyDescent="0.25">
      <c r="G27" s="50"/>
      <c r="H27" s="50"/>
      <c r="I27" s="50"/>
      <c r="J27" s="50"/>
    </row>
    <row r="28" spans="1:10" x14ac:dyDescent="0.25">
      <c r="G28" s="50"/>
      <c r="H28" s="50"/>
      <c r="I28" s="50"/>
      <c r="J28" s="50"/>
    </row>
    <row r="29" spans="1:10" x14ac:dyDescent="0.25">
      <c r="G29" s="50"/>
      <c r="H29" s="50"/>
      <c r="I29" s="50"/>
      <c r="J29" s="50"/>
    </row>
    <row r="30" spans="1:10" x14ac:dyDescent="0.25">
      <c r="G30" s="50"/>
      <c r="H30" s="50"/>
      <c r="I30" s="50"/>
      <c r="J30" s="50"/>
    </row>
    <row r="31" spans="1:10" x14ac:dyDescent="0.25">
      <c r="G31" s="50"/>
      <c r="H31" s="50"/>
      <c r="I31" s="50"/>
      <c r="J31" s="50"/>
    </row>
    <row r="32" spans="1:10" x14ac:dyDescent="0.25">
      <c r="G32" s="50"/>
      <c r="H32" s="50"/>
      <c r="I32" s="50"/>
      <c r="J32" s="50"/>
    </row>
    <row r="33" s="50" customFormat="1" x14ac:dyDescent="0.25"/>
    <row r="34" s="50" customFormat="1" x14ac:dyDescent="0.25"/>
    <row r="35" s="50" customFormat="1" x14ac:dyDescent="0.25"/>
    <row r="36" s="50" customFormat="1" x14ac:dyDescent="0.25"/>
    <row r="37" s="50" customFormat="1" x14ac:dyDescent="0.25"/>
    <row r="38" s="50" customFormat="1" x14ac:dyDescent="0.25"/>
    <row r="39" s="50" customFormat="1" x14ac:dyDescent="0.25"/>
    <row r="40" s="50" customFormat="1" x14ac:dyDescent="0.25"/>
    <row r="41" s="50" customFormat="1" x14ac:dyDescent="0.25"/>
    <row r="42" s="50" customFormat="1" x14ac:dyDescent="0.25"/>
    <row r="43" s="50" customFormat="1" x14ac:dyDescent="0.25"/>
    <row r="44" s="50" customFormat="1" x14ac:dyDescent="0.25"/>
    <row r="45" s="50" customFormat="1" x14ac:dyDescent="0.25"/>
    <row r="46" s="50" customFormat="1" x14ac:dyDescent="0.25"/>
    <row r="47" s="50" customFormat="1" x14ac:dyDescent="0.25"/>
    <row r="48" s="50" customFormat="1" x14ac:dyDescent="0.25"/>
    <row r="49" s="50" customFormat="1" x14ac:dyDescent="0.25"/>
    <row r="50" s="50" customFormat="1" x14ac:dyDescent="0.25"/>
    <row r="51" s="50" customFormat="1" x14ac:dyDescent="0.25"/>
    <row r="52" s="50" customFormat="1" x14ac:dyDescent="0.25"/>
    <row r="53" s="50" customFormat="1" x14ac:dyDescent="0.25"/>
    <row r="54" s="50" customFormat="1" x14ac:dyDescent="0.25"/>
    <row r="55" s="50" customFormat="1" x14ac:dyDescent="0.25"/>
    <row r="56" s="50" customFormat="1" x14ac:dyDescent="0.25"/>
    <row r="57" s="50" customFormat="1" x14ac:dyDescent="0.25"/>
    <row r="58" s="50" customFormat="1" x14ac:dyDescent="0.25"/>
    <row r="59" s="50" customFormat="1" x14ac:dyDescent="0.25"/>
    <row r="60" s="50" customFormat="1" x14ac:dyDescent="0.25"/>
    <row r="61" s="50" customFormat="1" x14ac:dyDescent="0.25"/>
    <row r="62" s="50" customFormat="1" x14ac:dyDescent="0.25"/>
    <row r="63" s="50" customFormat="1" x14ac:dyDescent="0.25"/>
    <row r="64" s="50" customFormat="1" x14ac:dyDescent="0.25"/>
    <row r="65" s="50" customFormat="1" x14ac:dyDescent="0.25"/>
    <row r="66" s="50" customFormat="1" x14ac:dyDescent="0.25"/>
    <row r="67" s="50" customFormat="1" x14ac:dyDescent="0.25"/>
    <row r="68" s="50" customFormat="1" x14ac:dyDescent="0.25"/>
    <row r="69" s="50" customFormat="1" x14ac:dyDescent="0.25"/>
    <row r="70" s="50" customFormat="1" x14ac:dyDescent="0.25"/>
    <row r="71" s="50" customFormat="1" x14ac:dyDescent="0.25"/>
    <row r="72" s="50" customFormat="1" x14ac:dyDescent="0.25"/>
    <row r="73" s="50" customFormat="1" x14ac:dyDescent="0.25"/>
    <row r="74" s="50" customFormat="1" x14ac:dyDescent="0.25"/>
    <row r="75" s="50" customFormat="1" x14ac:dyDescent="0.25"/>
    <row r="76" s="50" customFormat="1" x14ac:dyDescent="0.25"/>
    <row r="77" s="50" customFormat="1" x14ac:dyDescent="0.25"/>
    <row r="78" s="50" customFormat="1" x14ac:dyDescent="0.25"/>
    <row r="79" s="50" customFormat="1" x14ac:dyDescent="0.25"/>
    <row r="80" s="50" customFormat="1" x14ac:dyDescent="0.25"/>
    <row r="81" s="50" customFormat="1" x14ac:dyDescent="0.25"/>
    <row r="82" s="50" customFormat="1" x14ac:dyDescent="0.25"/>
    <row r="83" s="50" customFormat="1" x14ac:dyDescent="0.25"/>
    <row r="84" s="50" customFormat="1" x14ac:dyDescent="0.25"/>
    <row r="85" s="50" customFormat="1" x14ac:dyDescent="0.25"/>
    <row r="86" s="50" customFormat="1" x14ac:dyDescent="0.25"/>
    <row r="87" s="50" customFormat="1" x14ac:dyDescent="0.25"/>
    <row r="88" s="50" customFormat="1" x14ac:dyDescent="0.25"/>
    <row r="89" s="50" customFormat="1" x14ac:dyDescent="0.25"/>
    <row r="90" s="50" customFormat="1" x14ac:dyDescent="0.25"/>
    <row r="91" s="50" customFormat="1" x14ac:dyDescent="0.25"/>
    <row r="92" s="50" customFormat="1" x14ac:dyDescent="0.25"/>
    <row r="93" s="50" customFormat="1" x14ac:dyDescent="0.25"/>
    <row r="94" s="50" customFormat="1" x14ac:dyDescent="0.25"/>
    <row r="95" s="50" customFormat="1" x14ac:dyDescent="0.25"/>
    <row r="96" s="50" customFormat="1" x14ac:dyDescent="0.25"/>
    <row r="97" s="50" customFormat="1" x14ac:dyDescent="0.25"/>
    <row r="98" s="50" customFormat="1" x14ac:dyDescent="0.25"/>
    <row r="99" s="50" customFormat="1" x14ac:dyDescent="0.25"/>
    <row r="100" s="50" customFormat="1" x14ac:dyDescent="0.25"/>
    <row r="101" s="50" customFormat="1" x14ac:dyDescent="0.25"/>
    <row r="102" s="50" customFormat="1" x14ac:dyDescent="0.25"/>
    <row r="103" s="50" customFormat="1" x14ac:dyDescent="0.25"/>
    <row r="104" s="50" customFormat="1" x14ac:dyDescent="0.25"/>
    <row r="105" s="50" customFormat="1" x14ac:dyDescent="0.25"/>
    <row r="106" s="50" customFormat="1" x14ac:dyDescent="0.25"/>
    <row r="107" s="50" customFormat="1" x14ac:dyDescent="0.25"/>
    <row r="108" s="50" customFormat="1" x14ac:dyDescent="0.25"/>
    <row r="109" s="50" customFormat="1" x14ac:dyDescent="0.25"/>
    <row r="110" s="50" customFormat="1" x14ac:dyDescent="0.25"/>
    <row r="111" s="50" customFormat="1" x14ac:dyDescent="0.25"/>
    <row r="112" s="50" customFormat="1" x14ac:dyDescent="0.25"/>
    <row r="113" s="50" customFormat="1" x14ac:dyDescent="0.25"/>
    <row r="114" s="50" customFormat="1" x14ac:dyDescent="0.25"/>
    <row r="115" s="50" customFormat="1" x14ac:dyDescent="0.25"/>
    <row r="116" s="50" customFormat="1" x14ac:dyDescent="0.25"/>
    <row r="117" s="50" customFormat="1" x14ac:dyDescent="0.25"/>
    <row r="118" s="50" customFormat="1" x14ac:dyDescent="0.25"/>
    <row r="119" s="50" customFormat="1" x14ac:dyDescent="0.25"/>
    <row r="120" s="50" customFormat="1" x14ac:dyDescent="0.25"/>
    <row r="121" s="50" customFormat="1" x14ac:dyDescent="0.25"/>
    <row r="122" s="50" customFormat="1" x14ac:dyDescent="0.25"/>
    <row r="123" s="50" customFormat="1" x14ac:dyDescent="0.25"/>
    <row r="124" s="50" customFormat="1" x14ac:dyDescent="0.25"/>
    <row r="125" s="50" customFormat="1" x14ac:dyDescent="0.25"/>
    <row r="126" s="50" customFormat="1" x14ac:dyDescent="0.25"/>
    <row r="127" s="50" customFormat="1" x14ac:dyDescent="0.25"/>
    <row r="128" s="50" customFormat="1" x14ac:dyDescent="0.25"/>
    <row r="129" s="50" customFormat="1" x14ac:dyDescent="0.25"/>
    <row r="130" s="50" customFormat="1" x14ac:dyDescent="0.25"/>
    <row r="131" s="50" customFormat="1" x14ac:dyDescent="0.25"/>
    <row r="132" s="50" customFormat="1" x14ac:dyDescent="0.25"/>
    <row r="133" s="50" customFormat="1" x14ac:dyDescent="0.25"/>
    <row r="134" s="50" customFormat="1" x14ac:dyDescent="0.25"/>
    <row r="135" s="50" customFormat="1" x14ac:dyDescent="0.25"/>
    <row r="136" s="50" customFormat="1" x14ac:dyDescent="0.25"/>
    <row r="137" s="50" customFormat="1" x14ac:dyDescent="0.25"/>
    <row r="138" s="50" customFormat="1" x14ac:dyDescent="0.25"/>
    <row r="139" s="50" customFormat="1" x14ac:dyDescent="0.25"/>
    <row r="140" s="50" customFormat="1" x14ac:dyDescent="0.25"/>
    <row r="141" s="50" customFormat="1" x14ac:dyDescent="0.25"/>
    <row r="142" s="50" customFormat="1" x14ac:dyDescent="0.25"/>
    <row r="143" s="50" customFormat="1" x14ac:dyDescent="0.25"/>
    <row r="144" s="50" customFormat="1" x14ac:dyDescent="0.25"/>
    <row r="145" s="50" customFormat="1" x14ac:dyDescent="0.25"/>
    <row r="146" s="50" customFormat="1" x14ac:dyDescent="0.25"/>
    <row r="147" s="50" customFormat="1" x14ac:dyDescent="0.25"/>
    <row r="148" s="50" customFormat="1" x14ac:dyDescent="0.25"/>
    <row r="149" s="50" customFormat="1" x14ac:dyDescent="0.25"/>
    <row r="150" s="50" customFormat="1" x14ac:dyDescent="0.25"/>
    <row r="151" s="50" customFormat="1" x14ac:dyDescent="0.25"/>
    <row r="152" s="50" customFormat="1" x14ac:dyDescent="0.25"/>
    <row r="153" s="50" customFormat="1" x14ac:dyDescent="0.25"/>
    <row r="154" s="50" customFormat="1" x14ac:dyDescent="0.25"/>
    <row r="155" s="50" customFormat="1" x14ac:dyDescent="0.25"/>
    <row r="156" s="50" customFormat="1" x14ac:dyDescent="0.25"/>
    <row r="157" s="50" customFormat="1" x14ac:dyDescent="0.25"/>
    <row r="158" s="50" customFormat="1" x14ac:dyDescent="0.25"/>
    <row r="159" s="50" customFormat="1" x14ac:dyDescent="0.25"/>
    <row r="160" s="50" customFormat="1" x14ac:dyDescent="0.25"/>
    <row r="161" s="50" customFormat="1" x14ac:dyDescent="0.25"/>
    <row r="162" s="50" customFormat="1" x14ac:dyDescent="0.25"/>
    <row r="163" s="50" customFormat="1" x14ac:dyDescent="0.25"/>
    <row r="164" s="50" customFormat="1" x14ac:dyDescent="0.25"/>
    <row r="165" s="50" customFormat="1" x14ac:dyDescent="0.25"/>
    <row r="166" s="50" customFormat="1" x14ac:dyDescent="0.25"/>
    <row r="167" s="50" customFormat="1" x14ac:dyDescent="0.25"/>
    <row r="168" s="50" customFormat="1" x14ac:dyDescent="0.25"/>
    <row r="169" s="50" customFormat="1" x14ac:dyDescent="0.25"/>
    <row r="170" s="50" customFormat="1" x14ac:dyDescent="0.25"/>
    <row r="171" s="50" customFormat="1" x14ac:dyDescent="0.25"/>
    <row r="172" s="50" customFormat="1" x14ac:dyDescent="0.25"/>
    <row r="173" s="50" customFormat="1" x14ac:dyDescent="0.25"/>
    <row r="174" s="50" customFormat="1" x14ac:dyDescent="0.25"/>
    <row r="175" s="50" customFormat="1" x14ac:dyDescent="0.25"/>
    <row r="176" s="50" customFormat="1" x14ac:dyDescent="0.25"/>
    <row r="177" s="50" customFormat="1" x14ac:dyDescent="0.25"/>
    <row r="178" s="50" customFormat="1" x14ac:dyDescent="0.25"/>
    <row r="179" s="50" customFormat="1" x14ac:dyDescent="0.25"/>
    <row r="180" s="50" customFormat="1" x14ac:dyDescent="0.25"/>
    <row r="181" s="50" customFormat="1" x14ac:dyDescent="0.25"/>
    <row r="182" s="50" customFormat="1" x14ac:dyDescent="0.25"/>
    <row r="183" s="50" customFormat="1" x14ac:dyDescent="0.25"/>
    <row r="184" s="50" customFormat="1" x14ac:dyDescent="0.25"/>
    <row r="185" s="50" customFormat="1" x14ac:dyDescent="0.25"/>
    <row r="186" s="50" customFormat="1" x14ac:dyDescent="0.25"/>
    <row r="187" s="50" customFormat="1" x14ac:dyDescent="0.25"/>
    <row r="188" s="50" customFormat="1" x14ac:dyDescent="0.25"/>
    <row r="189" s="50" customFormat="1" x14ac:dyDescent="0.25"/>
    <row r="190" s="50" customFormat="1" x14ac:dyDescent="0.25"/>
    <row r="191" s="50" customFormat="1" x14ac:dyDescent="0.25"/>
    <row r="192" s="50" customFormat="1" x14ac:dyDescent="0.25"/>
    <row r="193" s="50" customFormat="1" x14ac:dyDescent="0.25"/>
    <row r="194" s="50" customFormat="1" x14ac:dyDescent="0.25"/>
    <row r="195" s="50" customFormat="1" x14ac:dyDescent="0.25"/>
    <row r="196" s="50" customFormat="1" x14ac:dyDescent="0.25"/>
    <row r="197" s="50" customFormat="1" x14ac:dyDescent="0.25"/>
    <row r="198" s="50" customFormat="1" x14ac:dyDescent="0.25"/>
    <row r="199" s="50" customFormat="1" x14ac:dyDescent="0.25"/>
    <row r="200" s="50" customFormat="1" x14ac:dyDescent="0.25"/>
    <row r="201" s="50" customFormat="1" x14ac:dyDescent="0.25"/>
    <row r="202" s="50" customFormat="1" x14ac:dyDescent="0.25"/>
    <row r="203" s="50" customFormat="1" x14ac:dyDescent="0.25"/>
    <row r="204" s="50" customFormat="1" x14ac:dyDescent="0.25"/>
    <row r="205" s="50" customFormat="1" x14ac:dyDescent="0.25"/>
    <row r="206" s="50" customFormat="1" x14ac:dyDescent="0.25"/>
    <row r="207" s="50" customFormat="1" x14ac:dyDescent="0.25"/>
    <row r="208" s="50" customFormat="1" x14ac:dyDescent="0.25"/>
    <row r="209" s="50" customFormat="1" x14ac:dyDescent="0.25"/>
    <row r="210" s="50" customFormat="1" x14ac:dyDescent="0.25"/>
    <row r="211" s="50" customFormat="1" x14ac:dyDescent="0.25"/>
    <row r="212" s="50" customFormat="1" x14ac:dyDescent="0.25"/>
    <row r="213" s="50" customFormat="1" x14ac:dyDescent="0.25"/>
    <row r="214" s="50" customFormat="1" x14ac:dyDescent="0.25"/>
    <row r="215" s="50" customFormat="1" x14ac:dyDescent="0.25"/>
    <row r="216" s="50" customFormat="1" x14ac:dyDescent="0.25"/>
    <row r="217" s="50" customFormat="1" x14ac:dyDescent="0.25"/>
    <row r="218" s="50" customFormat="1" x14ac:dyDescent="0.25"/>
    <row r="219" s="50" customFormat="1" x14ac:dyDescent="0.25"/>
    <row r="220" s="50" customFormat="1" x14ac:dyDescent="0.25"/>
    <row r="221" s="50" customFormat="1" x14ac:dyDescent="0.25"/>
    <row r="222" s="50" customFormat="1" x14ac:dyDescent="0.25"/>
    <row r="223" s="50" customFormat="1" x14ac:dyDescent="0.25"/>
    <row r="224" s="50" customFormat="1" x14ac:dyDescent="0.25"/>
    <row r="225" s="50" customFormat="1" x14ac:dyDescent="0.25"/>
    <row r="226" s="50" customFormat="1" x14ac:dyDescent="0.25"/>
    <row r="227" s="50" customFormat="1" x14ac:dyDescent="0.25"/>
    <row r="228" s="50" customFormat="1" x14ac:dyDescent="0.25"/>
    <row r="229" s="50" customFormat="1" x14ac:dyDescent="0.25"/>
    <row r="230" s="50" customFormat="1" x14ac:dyDescent="0.25"/>
    <row r="231" s="50" customFormat="1" x14ac:dyDescent="0.25"/>
    <row r="232" s="50" customFormat="1" x14ac:dyDescent="0.25"/>
    <row r="233" s="50" customFormat="1" x14ac:dyDescent="0.25"/>
    <row r="234" s="50" customFormat="1" x14ac:dyDescent="0.25"/>
    <row r="235" s="50" customFormat="1" x14ac:dyDescent="0.25"/>
    <row r="236" s="50" customFormat="1" x14ac:dyDescent="0.25"/>
    <row r="237" s="50" customFormat="1" x14ac:dyDescent="0.25"/>
    <row r="238" s="50" customFormat="1" x14ac:dyDescent="0.25"/>
    <row r="239" s="50" customFormat="1" x14ac:dyDescent="0.25"/>
    <row r="240" s="50" customFormat="1" x14ac:dyDescent="0.25"/>
    <row r="241" s="50" customFormat="1" x14ac:dyDescent="0.25"/>
    <row r="242" s="50" customFormat="1" x14ac:dyDescent="0.25"/>
    <row r="243" s="50" customFormat="1" x14ac:dyDescent="0.25"/>
    <row r="244" s="50" customFormat="1" x14ac:dyDescent="0.25"/>
    <row r="245" s="50" customFormat="1" x14ac:dyDescent="0.25"/>
    <row r="246" s="50" customFormat="1" x14ac:dyDescent="0.25"/>
    <row r="247" s="50" customFormat="1" x14ac:dyDescent="0.25"/>
    <row r="248" s="50" customFormat="1" x14ac:dyDescent="0.25"/>
    <row r="249" s="50" customFormat="1" x14ac:dyDescent="0.25"/>
    <row r="250" s="50" customFormat="1" x14ac:dyDescent="0.25"/>
    <row r="251" s="50" customFormat="1" x14ac:dyDescent="0.25"/>
    <row r="252" s="50" customFormat="1" x14ac:dyDescent="0.25"/>
    <row r="253" s="50" customFormat="1" x14ac:dyDescent="0.25"/>
    <row r="254" s="50" customFormat="1" x14ac:dyDescent="0.25"/>
    <row r="255" s="50" customFormat="1" x14ac:dyDescent="0.25"/>
    <row r="256" s="50" customFormat="1" x14ac:dyDescent="0.25"/>
    <row r="257" s="50" customFormat="1" x14ac:dyDescent="0.25"/>
    <row r="258" s="50" customFormat="1" x14ac:dyDescent="0.25"/>
    <row r="259" s="50" customFormat="1" x14ac:dyDescent="0.25"/>
    <row r="260" s="50" customFormat="1" x14ac:dyDescent="0.25"/>
    <row r="261" s="50" customFormat="1" x14ac:dyDescent="0.25"/>
    <row r="262" s="50" customFormat="1" x14ac:dyDescent="0.25"/>
    <row r="263" s="50" customFormat="1" x14ac:dyDescent="0.25"/>
    <row r="264" s="50" customFormat="1" x14ac:dyDescent="0.25"/>
    <row r="265" s="50" customFormat="1" x14ac:dyDescent="0.25"/>
    <row r="266" s="50" customFormat="1" x14ac:dyDescent="0.25"/>
    <row r="267" s="50" customFormat="1" x14ac:dyDescent="0.25"/>
    <row r="268" s="50" customFormat="1" x14ac:dyDescent="0.25"/>
    <row r="269" s="50" customFormat="1" x14ac:dyDescent="0.25"/>
    <row r="270" s="50" customFormat="1" x14ac:dyDescent="0.25"/>
    <row r="271" s="50" customFormat="1" x14ac:dyDescent="0.25"/>
    <row r="272" s="50" customFormat="1" x14ac:dyDescent="0.25"/>
    <row r="273" s="50" customFormat="1" x14ac:dyDescent="0.25"/>
    <row r="274" s="50" customFormat="1" x14ac:dyDescent="0.25"/>
    <row r="275" s="50" customFormat="1" x14ac:dyDescent="0.25"/>
    <row r="276" s="50" customFormat="1" x14ac:dyDescent="0.25"/>
    <row r="277" s="50" customFormat="1" x14ac:dyDescent="0.25"/>
    <row r="278" s="50" customFormat="1" x14ac:dyDescent="0.25"/>
    <row r="279" s="50" customFormat="1" x14ac:dyDescent="0.25"/>
    <row r="280" s="50" customFormat="1" x14ac:dyDescent="0.25"/>
    <row r="281" s="50" customFormat="1" x14ac:dyDescent="0.25"/>
    <row r="282" s="50" customFormat="1" x14ac:dyDescent="0.25"/>
    <row r="283" s="50" customFormat="1" x14ac:dyDescent="0.25"/>
    <row r="284" s="50" customFormat="1" x14ac:dyDescent="0.25"/>
    <row r="285" s="50" customFormat="1" x14ac:dyDescent="0.25"/>
    <row r="286" s="50" customFormat="1" x14ac:dyDescent="0.25"/>
    <row r="287" s="50" customFormat="1" x14ac:dyDescent="0.25"/>
    <row r="288" s="50" customFormat="1" x14ac:dyDescent="0.25"/>
    <row r="289" s="50" customFormat="1" x14ac:dyDescent="0.25"/>
    <row r="290" s="50" customFormat="1" x14ac:dyDescent="0.25"/>
    <row r="291" s="50" customFormat="1" x14ac:dyDescent="0.25"/>
    <row r="292" s="50" customFormat="1" x14ac:dyDescent="0.25"/>
    <row r="293" s="50" customFormat="1" x14ac:dyDescent="0.25"/>
    <row r="294" s="50" customFormat="1" x14ac:dyDescent="0.25"/>
    <row r="295" s="50" customFormat="1" x14ac:dyDescent="0.25"/>
    <row r="296" s="50" customFormat="1" x14ac:dyDescent="0.25"/>
    <row r="297" s="50" customFormat="1" x14ac:dyDescent="0.25"/>
    <row r="298" s="50" customFormat="1" x14ac:dyDescent="0.25"/>
    <row r="299" s="50" customFormat="1" x14ac:dyDescent="0.25"/>
    <row r="300" s="50" customFormat="1" x14ac:dyDescent="0.25"/>
    <row r="301" s="50" customFormat="1" x14ac:dyDescent="0.25"/>
    <row r="302" s="50" customFormat="1" x14ac:dyDescent="0.25"/>
    <row r="303" s="50" customFormat="1" x14ac:dyDescent="0.25"/>
    <row r="304" s="50" customFormat="1" x14ac:dyDescent="0.25"/>
    <row r="305" s="50" customFormat="1" x14ac:dyDescent="0.25"/>
    <row r="306" s="50" customFormat="1" x14ac:dyDescent="0.25"/>
    <row r="307" s="50" customFormat="1" x14ac:dyDescent="0.25"/>
    <row r="308" s="50" customFormat="1" x14ac:dyDescent="0.25"/>
    <row r="309" s="50" customFormat="1" x14ac:dyDescent="0.25"/>
    <row r="310" s="50" customFormat="1" x14ac:dyDescent="0.25"/>
    <row r="311" s="50" customFormat="1" x14ac:dyDescent="0.25"/>
    <row r="312" s="50" customFormat="1" x14ac:dyDescent="0.25"/>
    <row r="313" s="50" customFormat="1" x14ac:dyDescent="0.25"/>
    <row r="314" s="50" customFormat="1" x14ac:dyDescent="0.25"/>
    <row r="315" s="50" customFormat="1" x14ac:dyDescent="0.25"/>
    <row r="316" s="50" customFormat="1" x14ac:dyDescent="0.25"/>
    <row r="317" s="50" customFormat="1" x14ac:dyDescent="0.25"/>
    <row r="318" s="50" customFormat="1" x14ac:dyDescent="0.25"/>
    <row r="319" s="50" customFormat="1" x14ac:dyDescent="0.25"/>
    <row r="320" s="50" customFormat="1" x14ac:dyDescent="0.25"/>
    <row r="321" s="50" customFormat="1" x14ac:dyDescent="0.25"/>
    <row r="322" s="50" customFormat="1" x14ac:dyDescent="0.25"/>
    <row r="323" s="50" customFormat="1" x14ac:dyDescent="0.25"/>
    <row r="324" s="50" customFormat="1" x14ac:dyDescent="0.25"/>
    <row r="325" s="50" customFormat="1" x14ac:dyDescent="0.25"/>
    <row r="326" s="50" customFormat="1" x14ac:dyDescent="0.25"/>
    <row r="327" s="50" customFormat="1" x14ac:dyDescent="0.25"/>
    <row r="328" s="50" customFormat="1" x14ac:dyDescent="0.25"/>
    <row r="329" s="50" customFormat="1" x14ac:dyDescent="0.25"/>
    <row r="330" s="50" customFormat="1" x14ac:dyDescent="0.25"/>
    <row r="331" s="50" customFormat="1" x14ac:dyDescent="0.25"/>
    <row r="332" s="50" customFormat="1" x14ac:dyDescent="0.25"/>
    <row r="333" s="50" customFormat="1" x14ac:dyDescent="0.25"/>
    <row r="334" s="50" customFormat="1" x14ac:dyDescent="0.25"/>
    <row r="335" s="50" customFormat="1" x14ac:dyDescent="0.25"/>
    <row r="336" s="50" customFormat="1" x14ac:dyDescent="0.25"/>
    <row r="337" s="50" customFormat="1" x14ac:dyDescent="0.25"/>
    <row r="338" s="50" customFormat="1" x14ac:dyDescent="0.25"/>
    <row r="339" s="50" customFormat="1" x14ac:dyDescent="0.25"/>
    <row r="340" s="50" customFormat="1" x14ac:dyDescent="0.25"/>
    <row r="341" s="50" customFormat="1" x14ac:dyDescent="0.25"/>
    <row r="342" s="50" customFormat="1" x14ac:dyDescent="0.25"/>
    <row r="343" s="50" customFormat="1" x14ac:dyDescent="0.25"/>
    <row r="344" s="50" customFormat="1" x14ac:dyDescent="0.25"/>
    <row r="345" s="50" customFormat="1" x14ac:dyDescent="0.25"/>
    <row r="346" s="50" customFormat="1" x14ac:dyDescent="0.25"/>
    <row r="347" s="50" customFormat="1" x14ac:dyDescent="0.25"/>
    <row r="348" s="50" customFormat="1" x14ac:dyDescent="0.25"/>
    <row r="349" s="50" customFormat="1" x14ac:dyDescent="0.25"/>
    <row r="350" s="50" customFormat="1" x14ac:dyDescent="0.25"/>
    <row r="351" s="50" customFormat="1" x14ac:dyDescent="0.25"/>
    <row r="352" s="50" customFormat="1" x14ac:dyDescent="0.25"/>
    <row r="353" s="50" customFormat="1" x14ac:dyDescent="0.25"/>
    <row r="354" s="50" customFormat="1" x14ac:dyDescent="0.25"/>
    <row r="355" s="50" customFormat="1" x14ac:dyDescent="0.25"/>
    <row r="356" s="50" customFormat="1" x14ac:dyDescent="0.25"/>
    <row r="357" s="50" customFormat="1" x14ac:dyDescent="0.25"/>
    <row r="358" s="50" customFormat="1" x14ac:dyDescent="0.25"/>
    <row r="359" s="50" customFormat="1" x14ac:dyDescent="0.25"/>
    <row r="360" s="50" customFormat="1" x14ac:dyDescent="0.25"/>
    <row r="361" s="50" customFormat="1" x14ac:dyDescent="0.25"/>
    <row r="362" s="50" customFormat="1" x14ac:dyDescent="0.25"/>
    <row r="363" s="50" customFormat="1" x14ac:dyDescent="0.25"/>
    <row r="364" s="50" customFormat="1" x14ac:dyDescent="0.25"/>
    <row r="365" s="50" customFormat="1" x14ac:dyDescent="0.25"/>
    <row r="366" s="50" customFormat="1" x14ac:dyDescent="0.25"/>
    <row r="367" s="50" customFormat="1" x14ac:dyDescent="0.25"/>
    <row r="368" s="50" customFormat="1" x14ac:dyDescent="0.25"/>
    <row r="369" s="50" customFormat="1" x14ac:dyDescent="0.25"/>
    <row r="370" s="50" customFormat="1" x14ac:dyDescent="0.25"/>
    <row r="371" s="50" customFormat="1" x14ac:dyDescent="0.25"/>
    <row r="372" s="50" customFormat="1" x14ac:dyDescent="0.25"/>
    <row r="373" s="50" customFormat="1" x14ac:dyDescent="0.25"/>
    <row r="374" s="50" customFormat="1" x14ac:dyDescent="0.25"/>
    <row r="375" s="50" customFormat="1" x14ac:dyDescent="0.25"/>
    <row r="376" s="50" customFormat="1" x14ac:dyDescent="0.25"/>
    <row r="377" s="50" customFormat="1" x14ac:dyDescent="0.25"/>
    <row r="378" s="50" customFormat="1" x14ac:dyDescent="0.25"/>
    <row r="379" s="50" customFormat="1" x14ac:dyDescent="0.25"/>
    <row r="380" s="50" customFormat="1" x14ac:dyDescent="0.25"/>
    <row r="381" s="50" customFormat="1" x14ac:dyDescent="0.25"/>
    <row r="382" s="50" customFormat="1" x14ac:dyDescent="0.25"/>
    <row r="383" s="50" customFormat="1" x14ac:dyDescent="0.25"/>
    <row r="384" s="50" customFormat="1" x14ac:dyDescent="0.25"/>
    <row r="385" s="50" customFormat="1" x14ac:dyDescent="0.25"/>
    <row r="386" s="50" customFormat="1" x14ac:dyDescent="0.25"/>
    <row r="387" s="50" customFormat="1" x14ac:dyDescent="0.25"/>
    <row r="388" s="50" customFormat="1" x14ac:dyDescent="0.25"/>
    <row r="389" s="50" customFormat="1" x14ac:dyDescent="0.25"/>
    <row r="390" s="50" customFormat="1" x14ac:dyDescent="0.25"/>
    <row r="391" s="50" customFormat="1" x14ac:dyDescent="0.25"/>
    <row r="392" s="50" customFormat="1" x14ac:dyDescent="0.25"/>
    <row r="393" s="50" customFormat="1" x14ac:dyDescent="0.25"/>
    <row r="394" s="50" customFormat="1" x14ac:dyDescent="0.25"/>
    <row r="395" s="50" customFormat="1" x14ac:dyDescent="0.25"/>
    <row r="396" s="50" customFormat="1" x14ac:dyDescent="0.25"/>
    <row r="397" s="50" customFormat="1" x14ac:dyDescent="0.25"/>
    <row r="398" s="50" customFormat="1" x14ac:dyDescent="0.25"/>
    <row r="399" s="50" customFormat="1" x14ac:dyDescent="0.25"/>
    <row r="400" s="50" customFormat="1" x14ac:dyDescent="0.25"/>
    <row r="401" s="50" customFormat="1" x14ac:dyDescent="0.25"/>
    <row r="402" s="50" customFormat="1" x14ac:dyDescent="0.25"/>
    <row r="403" s="50" customFormat="1" x14ac:dyDescent="0.25"/>
    <row r="404" s="50" customFormat="1" x14ac:dyDescent="0.25"/>
    <row r="405" s="50" customFormat="1" x14ac:dyDescent="0.25"/>
    <row r="406" s="50" customFormat="1" x14ac:dyDescent="0.25"/>
    <row r="407" s="50" customFormat="1" x14ac:dyDescent="0.25"/>
    <row r="408" s="50" customFormat="1" x14ac:dyDescent="0.25"/>
    <row r="409" s="50" customFormat="1" x14ac:dyDescent="0.25"/>
    <row r="410" s="50" customFormat="1" x14ac:dyDescent="0.25"/>
    <row r="411" s="50" customFormat="1" x14ac:dyDescent="0.25"/>
    <row r="412" s="50" customFormat="1" x14ac:dyDescent="0.25"/>
    <row r="413" s="50" customFormat="1" x14ac:dyDescent="0.25"/>
    <row r="414" s="50" customFormat="1" x14ac:dyDescent="0.25"/>
    <row r="415" s="50" customFormat="1" x14ac:dyDescent="0.25"/>
    <row r="416" s="50" customFormat="1" x14ac:dyDescent="0.25"/>
    <row r="417" s="50" customFormat="1" x14ac:dyDescent="0.25"/>
    <row r="418" s="50" customFormat="1" x14ac:dyDescent="0.25"/>
    <row r="419" s="50" customFormat="1" x14ac:dyDescent="0.25"/>
    <row r="420" s="50" customFormat="1" x14ac:dyDescent="0.25"/>
    <row r="421" s="50" customFormat="1" x14ac:dyDescent="0.25"/>
    <row r="422" s="50" customFormat="1" x14ac:dyDescent="0.25"/>
    <row r="423" s="50" customFormat="1" x14ac:dyDescent="0.25"/>
    <row r="424" s="50" customFormat="1" x14ac:dyDescent="0.25"/>
    <row r="425" s="50" customFormat="1" x14ac:dyDescent="0.25"/>
    <row r="426" s="50" customFormat="1" x14ac:dyDescent="0.25"/>
    <row r="427" s="50" customFormat="1" x14ac:dyDescent="0.25"/>
    <row r="428" s="50" customFormat="1" x14ac:dyDescent="0.25"/>
    <row r="429" s="50" customFormat="1" x14ac:dyDescent="0.25"/>
    <row r="430" s="50" customFormat="1" x14ac:dyDescent="0.25"/>
    <row r="431" s="50" customFormat="1" x14ac:dyDescent="0.25"/>
    <row r="432" s="50" customFormat="1" x14ac:dyDescent="0.25"/>
    <row r="433" s="50" customFormat="1" x14ac:dyDescent="0.25"/>
    <row r="434" s="50" customFormat="1" x14ac:dyDescent="0.25"/>
    <row r="435" s="50" customFormat="1" x14ac:dyDescent="0.25"/>
    <row r="436" s="50" customFormat="1" x14ac:dyDescent="0.25"/>
    <row r="437" s="50" customFormat="1" x14ac:dyDescent="0.25"/>
    <row r="438" s="50" customFormat="1" x14ac:dyDescent="0.25"/>
    <row r="439" s="50" customFormat="1" x14ac:dyDescent="0.25"/>
    <row r="440" s="50" customFormat="1" x14ac:dyDescent="0.25"/>
    <row r="441" s="50" customFormat="1" x14ac:dyDescent="0.25"/>
    <row r="442" s="50" customFormat="1" x14ac:dyDescent="0.25"/>
    <row r="443" s="50" customFormat="1" x14ac:dyDescent="0.25"/>
    <row r="444" s="50" customFormat="1" x14ac:dyDescent="0.25"/>
    <row r="445" s="50" customFormat="1" x14ac:dyDescent="0.25"/>
    <row r="446" s="50" customFormat="1" x14ac:dyDescent="0.25"/>
    <row r="447" s="50" customFormat="1" x14ac:dyDescent="0.25"/>
    <row r="448" s="50" customFormat="1" x14ac:dyDescent="0.25"/>
    <row r="449" s="50" customFormat="1" x14ac:dyDescent="0.25"/>
    <row r="450" s="50" customFormat="1" x14ac:dyDescent="0.25"/>
    <row r="451" s="50" customFormat="1" x14ac:dyDescent="0.25"/>
    <row r="452" s="50" customFormat="1" x14ac:dyDescent="0.25"/>
    <row r="453" s="50" customFormat="1" x14ac:dyDescent="0.25"/>
    <row r="454" s="50" customFormat="1" x14ac:dyDescent="0.25"/>
    <row r="455" s="50" customFormat="1" x14ac:dyDescent="0.25"/>
    <row r="456" s="50" customFormat="1" x14ac:dyDescent="0.25"/>
    <row r="457" s="50" customFormat="1" x14ac:dyDescent="0.25"/>
    <row r="458" s="50" customFormat="1" x14ac:dyDescent="0.25"/>
    <row r="459" s="50" customFormat="1" x14ac:dyDescent="0.25"/>
    <row r="460" s="50" customFormat="1" x14ac:dyDescent="0.25"/>
    <row r="461" s="50" customFormat="1" x14ac:dyDescent="0.25"/>
    <row r="462" s="50" customFormat="1" x14ac:dyDescent="0.25"/>
    <row r="463" s="50" customFormat="1" x14ac:dyDescent="0.25"/>
    <row r="464" s="50" customFormat="1" x14ac:dyDescent="0.25"/>
    <row r="465" s="50" customFormat="1" x14ac:dyDescent="0.25"/>
    <row r="466" s="50" customFormat="1" x14ac:dyDescent="0.25"/>
    <row r="467" s="50" customFormat="1" x14ac:dyDescent="0.25"/>
    <row r="468" s="50" customFormat="1" x14ac:dyDescent="0.25"/>
    <row r="469" s="50" customFormat="1" x14ac:dyDescent="0.25"/>
    <row r="470" s="50" customFormat="1" x14ac:dyDescent="0.25"/>
    <row r="471" s="50" customFormat="1" x14ac:dyDescent="0.25"/>
    <row r="472" s="50" customFormat="1" x14ac:dyDescent="0.25"/>
    <row r="473" s="50" customFormat="1" x14ac:dyDescent="0.25"/>
    <row r="474" s="50" customFormat="1" x14ac:dyDescent="0.25"/>
    <row r="475" s="50" customFormat="1" x14ac:dyDescent="0.25"/>
    <row r="476" s="50" customFormat="1" x14ac:dyDescent="0.25"/>
    <row r="477" s="50" customFormat="1" x14ac:dyDescent="0.25"/>
    <row r="478" s="50" customFormat="1" x14ac:dyDescent="0.25"/>
    <row r="479" s="50" customFormat="1" x14ac:dyDescent="0.25"/>
    <row r="480" s="50" customFormat="1" x14ac:dyDescent="0.25"/>
    <row r="481" s="50" customFormat="1" x14ac:dyDescent="0.25"/>
    <row r="482" s="50" customFormat="1" x14ac:dyDescent="0.25"/>
    <row r="483" s="50" customFormat="1" x14ac:dyDescent="0.25"/>
    <row r="484" s="50" customFormat="1" x14ac:dyDescent="0.25"/>
    <row r="485" s="50" customFormat="1" x14ac:dyDescent="0.25"/>
    <row r="486" s="50" customFormat="1" x14ac:dyDescent="0.25"/>
    <row r="487" s="50" customFormat="1" x14ac:dyDescent="0.25"/>
    <row r="488" s="50" customFormat="1" x14ac:dyDescent="0.25"/>
    <row r="489" s="50" customFormat="1" x14ac:dyDescent="0.25"/>
    <row r="490" s="50" customFormat="1" x14ac:dyDescent="0.25"/>
    <row r="491" s="50" customFormat="1" x14ac:dyDescent="0.25"/>
    <row r="492" s="50" customFormat="1" x14ac:dyDescent="0.25"/>
    <row r="493" s="50" customFormat="1" x14ac:dyDescent="0.25"/>
    <row r="494" s="50" customFormat="1" x14ac:dyDescent="0.25"/>
    <row r="495" s="50" customFormat="1" x14ac:dyDescent="0.25"/>
    <row r="496" s="50" customFormat="1" x14ac:dyDescent="0.25"/>
    <row r="497" s="50" customFormat="1" x14ac:dyDescent="0.25"/>
    <row r="498" s="50" customFormat="1" x14ac:dyDescent="0.25"/>
    <row r="499" s="50" customFormat="1" x14ac:dyDescent="0.25"/>
    <row r="500" s="50" customFormat="1" x14ac:dyDescent="0.25"/>
    <row r="501" s="50" customFormat="1" x14ac:dyDescent="0.25"/>
    <row r="502" s="50" customFormat="1" x14ac:dyDescent="0.25"/>
    <row r="503" s="50" customFormat="1" x14ac:dyDescent="0.25"/>
    <row r="504" s="50" customFormat="1" x14ac:dyDescent="0.25"/>
    <row r="505" s="50" customFormat="1" x14ac:dyDescent="0.25"/>
    <row r="506" s="50" customFormat="1" x14ac:dyDescent="0.25"/>
    <row r="507" s="50" customFormat="1" x14ac:dyDescent="0.25"/>
    <row r="508" s="50" customFormat="1" x14ac:dyDescent="0.25"/>
    <row r="509" s="50" customFormat="1" x14ac:dyDescent="0.25"/>
    <row r="510" s="50" customFormat="1" x14ac:dyDescent="0.25"/>
    <row r="511" s="50" customFormat="1" x14ac:dyDescent="0.25"/>
    <row r="512" s="50" customFormat="1" x14ac:dyDescent="0.25"/>
    <row r="513" s="50" customFormat="1" x14ac:dyDescent="0.25"/>
    <row r="514" s="50" customFormat="1" x14ac:dyDescent="0.25"/>
    <row r="515" s="50" customFormat="1" x14ac:dyDescent="0.25"/>
    <row r="516" s="50" customFormat="1" x14ac:dyDescent="0.25"/>
    <row r="517" s="50" customFormat="1" x14ac:dyDescent="0.25"/>
    <row r="518" s="50" customFormat="1" x14ac:dyDescent="0.25"/>
    <row r="519" s="50" customFormat="1" x14ac:dyDescent="0.25"/>
    <row r="520" s="50" customFormat="1" x14ac:dyDescent="0.25"/>
    <row r="521" s="50" customFormat="1" x14ac:dyDescent="0.25"/>
    <row r="522" s="50" customFormat="1" x14ac:dyDescent="0.25"/>
    <row r="523" s="50" customFormat="1" x14ac:dyDescent="0.25"/>
    <row r="524" s="50" customFormat="1" x14ac:dyDescent="0.25"/>
    <row r="525" s="50" customFormat="1" x14ac:dyDescent="0.25"/>
    <row r="526" s="50" customFormat="1" x14ac:dyDescent="0.25"/>
    <row r="527" s="50" customFormat="1" x14ac:dyDescent="0.25"/>
    <row r="528" s="50" customFormat="1" x14ac:dyDescent="0.25"/>
    <row r="529" s="50" customFormat="1" x14ac:dyDescent="0.25"/>
    <row r="530" s="50" customFormat="1" x14ac:dyDescent="0.25"/>
    <row r="531" s="50" customFormat="1" x14ac:dyDescent="0.25"/>
    <row r="532" s="50" customFormat="1" x14ac:dyDescent="0.25"/>
    <row r="533" s="50" customFormat="1" x14ac:dyDescent="0.25"/>
    <row r="534" s="50" customFormat="1" x14ac:dyDescent="0.25"/>
    <row r="535" s="50" customFormat="1" x14ac:dyDescent="0.25"/>
    <row r="536" s="50" customFormat="1" x14ac:dyDescent="0.25"/>
    <row r="537" s="50" customFormat="1" x14ac:dyDescent="0.25"/>
    <row r="538" s="50" customFormat="1" x14ac:dyDescent="0.25"/>
    <row r="539" s="50" customFormat="1" x14ac:dyDescent="0.25"/>
    <row r="540" s="50" customFormat="1" x14ac:dyDescent="0.25"/>
    <row r="541" s="50" customFormat="1" x14ac:dyDescent="0.25"/>
    <row r="542" s="50" customFormat="1" x14ac:dyDescent="0.25"/>
    <row r="543" s="50" customFormat="1" x14ac:dyDescent="0.25"/>
    <row r="544" s="50" customFormat="1" x14ac:dyDescent="0.25"/>
    <row r="545" s="50" customFormat="1" x14ac:dyDescent="0.25"/>
    <row r="546" s="50" customFormat="1" x14ac:dyDescent="0.25"/>
    <row r="547" s="50" customFormat="1" x14ac:dyDescent="0.25"/>
    <row r="548" s="50" customFormat="1" x14ac:dyDescent="0.25"/>
    <row r="549" s="50" customFormat="1" x14ac:dyDescent="0.25"/>
    <row r="550" s="50" customFormat="1" x14ac:dyDescent="0.25"/>
    <row r="551" s="50" customFormat="1" x14ac:dyDescent="0.25"/>
    <row r="552" s="50" customFormat="1" x14ac:dyDescent="0.25"/>
    <row r="553" s="50" customFormat="1" x14ac:dyDescent="0.25"/>
    <row r="554" s="50" customFormat="1" x14ac:dyDescent="0.25"/>
    <row r="555" s="50" customFormat="1" x14ac:dyDescent="0.25"/>
    <row r="556" s="50" customFormat="1" x14ac:dyDescent="0.25"/>
    <row r="557" s="50" customFormat="1" x14ac:dyDescent="0.25"/>
    <row r="558" s="50" customFormat="1" x14ac:dyDescent="0.25"/>
    <row r="559" s="50" customFormat="1" x14ac:dyDescent="0.25"/>
    <row r="560" s="50" customFormat="1" x14ac:dyDescent="0.25"/>
    <row r="561" s="50" customFormat="1" x14ac:dyDescent="0.25"/>
    <row r="562" s="50" customFormat="1" x14ac:dyDescent="0.25"/>
    <row r="563" s="50" customFormat="1" x14ac:dyDescent="0.25"/>
    <row r="564" s="50" customFormat="1" x14ac:dyDescent="0.25"/>
    <row r="565" s="50" customFormat="1" x14ac:dyDescent="0.25"/>
    <row r="566" s="50" customFormat="1" x14ac:dyDescent="0.25"/>
    <row r="567" s="50" customFormat="1" x14ac:dyDescent="0.25"/>
    <row r="568" s="50" customFormat="1" x14ac:dyDescent="0.25"/>
    <row r="569" s="50" customFormat="1" x14ac:dyDescent="0.25"/>
    <row r="570" s="50" customFormat="1" x14ac:dyDescent="0.25"/>
    <row r="571" s="50" customFormat="1" x14ac:dyDescent="0.25"/>
    <row r="572" s="50" customFormat="1" x14ac:dyDescent="0.25"/>
    <row r="573" s="50" customFormat="1" x14ac:dyDescent="0.25"/>
    <row r="574" s="50" customFormat="1" x14ac:dyDescent="0.25"/>
    <row r="575" s="50" customFormat="1" x14ac:dyDescent="0.25"/>
    <row r="576" s="50" customFormat="1" x14ac:dyDescent="0.25"/>
    <row r="577" s="50" customFormat="1" x14ac:dyDescent="0.25"/>
    <row r="578" s="50" customFormat="1" x14ac:dyDescent="0.25"/>
    <row r="579" s="50" customFormat="1" x14ac:dyDescent="0.25"/>
    <row r="580" s="50" customFormat="1" x14ac:dyDescent="0.25"/>
    <row r="581" s="50" customFormat="1" x14ac:dyDescent="0.25"/>
    <row r="582" s="50" customFormat="1" x14ac:dyDescent="0.25"/>
    <row r="583" s="50" customFormat="1" x14ac:dyDescent="0.25"/>
    <row r="584" s="50" customFormat="1" x14ac:dyDescent="0.25"/>
    <row r="585" s="50" customFormat="1" x14ac:dyDescent="0.25"/>
    <row r="586" s="50" customFormat="1" x14ac:dyDescent="0.25"/>
    <row r="587" s="50" customFormat="1" x14ac:dyDescent="0.25"/>
    <row r="588" s="50" customFormat="1" x14ac:dyDescent="0.25"/>
    <row r="589" s="50" customFormat="1" x14ac:dyDescent="0.25"/>
    <row r="590" s="50" customFormat="1" x14ac:dyDescent="0.25"/>
    <row r="591" s="50" customFormat="1" x14ac:dyDescent="0.25"/>
    <row r="592" s="50" customFormat="1" x14ac:dyDescent="0.25"/>
    <row r="593" s="50" customFormat="1" x14ac:dyDescent="0.25"/>
    <row r="594" s="50" customFormat="1" x14ac:dyDescent="0.25"/>
    <row r="595" s="50" customFormat="1" x14ac:dyDescent="0.25"/>
    <row r="596" s="50" customFormat="1" x14ac:dyDescent="0.25"/>
    <row r="597" s="50" customFormat="1" x14ac:dyDescent="0.25"/>
    <row r="598" s="50" customFormat="1" x14ac:dyDescent="0.25"/>
    <row r="599" s="50" customFormat="1" x14ac:dyDescent="0.25"/>
    <row r="600" s="50" customFormat="1" x14ac:dyDescent="0.25"/>
    <row r="601" s="50" customFormat="1" x14ac:dyDescent="0.25"/>
    <row r="602" s="50" customFormat="1" x14ac:dyDescent="0.25"/>
    <row r="603" s="50" customFormat="1" x14ac:dyDescent="0.25"/>
    <row r="604" s="50" customFormat="1" x14ac:dyDescent="0.25"/>
    <row r="605" s="50" customFormat="1" x14ac:dyDescent="0.25"/>
    <row r="606" s="50" customFormat="1" x14ac:dyDescent="0.25"/>
    <row r="607" s="50" customFormat="1" x14ac:dyDescent="0.25"/>
    <row r="608" s="50" customFormat="1" x14ac:dyDescent="0.25"/>
    <row r="609" s="50" customFormat="1" x14ac:dyDescent="0.25"/>
    <row r="610" s="50" customFormat="1" x14ac:dyDescent="0.25"/>
    <row r="611" s="50" customFormat="1" x14ac:dyDescent="0.25"/>
    <row r="612" s="50" customFormat="1" x14ac:dyDescent="0.25"/>
    <row r="613" s="50" customFormat="1" x14ac:dyDescent="0.25"/>
    <row r="614" s="50" customFormat="1" x14ac:dyDescent="0.25"/>
    <row r="615" s="50" customFormat="1" x14ac:dyDescent="0.25"/>
    <row r="616" s="50" customFormat="1" x14ac:dyDescent="0.25"/>
    <row r="617" s="50" customFormat="1" x14ac:dyDescent="0.25"/>
    <row r="618" s="50" customFormat="1" x14ac:dyDescent="0.25"/>
    <row r="619" s="50" customFormat="1" x14ac:dyDescent="0.25"/>
    <row r="620" s="50" customFormat="1" x14ac:dyDescent="0.25"/>
    <row r="621" s="50" customFormat="1" x14ac:dyDescent="0.25"/>
    <row r="622" s="50" customFormat="1" x14ac:dyDescent="0.25"/>
    <row r="623" s="50" customFormat="1" x14ac:dyDescent="0.25"/>
    <row r="624" s="50" customFormat="1" x14ac:dyDescent="0.25"/>
    <row r="625" s="50" customFormat="1" x14ac:dyDescent="0.25"/>
    <row r="626" s="50" customFormat="1" x14ac:dyDescent="0.25"/>
    <row r="627" s="50" customFormat="1" x14ac:dyDescent="0.25"/>
    <row r="628" s="50" customFormat="1" x14ac:dyDescent="0.25"/>
    <row r="629" s="50" customFormat="1" x14ac:dyDescent="0.25"/>
    <row r="630" s="50" customFormat="1" x14ac:dyDescent="0.25"/>
    <row r="631" s="50" customFormat="1" x14ac:dyDescent="0.25"/>
    <row r="632" s="50" customFormat="1" x14ac:dyDescent="0.25"/>
    <row r="633" s="50" customFormat="1" x14ac:dyDescent="0.25"/>
    <row r="634" s="50" customFormat="1" x14ac:dyDescent="0.25"/>
    <row r="635" s="50" customFormat="1" x14ac:dyDescent="0.25"/>
    <row r="636" s="50" customFormat="1" x14ac:dyDescent="0.25"/>
    <row r="637" s="50" customFormat="1" x14ac:dyDescent="0.25"/>
    <row r="638" s="50" customFormat="1" x14ac:dyDescent="0.25"/>
    <row r="639" s="50" customFormat="1" x14ac:dyDescent="0.25"/>
    <row r="640" s="50" customFormat="1" x14ac:dyDescent="0.25"/>
    <row r="641" s="50" customFormat="1" x14ac:dyDescent="0.25"/>
    <row r="642" s="50" customFormat="1" x14ac:dyDescent="0.25"/>
    <row r="643" s="50" customFormat="1" x14ac:dyDescent="0.25"/>
    <row r="644" s="50" customFormat="1" x14ac:dyDescent="0.25"/>
    <row r="645" s="50" customFormat="1" x14ac:dyDescent="0.25"/>
    <row r="646" s="50" customFormat="1" x14ac:dyDescent="0.25"/>
    <row r="647" s="50" customFormat="1" x14ac:dyDescent="0.25"/>
    <row r="648" s="50" customFormat="1" x14ac:dyDescent="0.25"/>
    <row r="649" s="50" customFormat="1" x14ac:dyDescent="0.25"/>
    <row r="650" s="50" customFormat="1" x14ac:dyDescent="0.25"/>
    <row r="651" s="50" customFormat="1" x14ac:dyDescent="0.25"/>
    <row r="652" s="50" customFormat="1" x14ac:dyDescent="0.25"/>
    <row r="653" s="50" customFormat="1" x14ac:dyDescent="0.25"/>
    <row r="654" s="50" customFormat="1" x14ac:dyDescent="0.25"/>
    <row r="655" s="50" customFormat="1" x14ac:dyDescent="0.25"/>
    <row r="656" s="50" customFormat="1" x14ac:dyDescent="0.25"/>
    <row r="657" s="50" customFormat="1" x14ac:dyDescent="0.25"/>
    <row r="658" s="50" customFormat="1" x14ac:dyDescent="0.25"/>
    <row r="659" s="50" customFormat="1" x14ac:dyDescent="0.25"/>
    <row r="660" s="50" customFormat="1" x14ac:dyDescent="0.25"/>
    <row r="661" s="50" customFormat="1" x14ac:dyDescent="0.25"/>
    <row r="662" s="50" customFormat="1" x14ac:dyDescent="0.25"/>
    <row r="663" s="50" customFormat="1" x14ac:dyDescent="0.25"/>
    <row r="664" s="50" customFormat="1" x14ac:dyDescent="0.25"/>
    <row r="665" s="50" customFormat="1" x14ac:dyDescent="0.25"/>
    <row r="666" s="50" customFormat="1" x14ac:dyDescent="0.25"/>
    <row r="667" s="50" customFormat="1" x14ac:dyDescent="0.25"/>
    <row r="668" s="50" customFormat="1" x14ac:dyDescent="0.25"/>
    <row r="669" s="50" customFormat="1" x14ac:dyDescent="0.25"/>
    <row r="670" s="50" customFormat="1" x14ac:dyDescent="0.25"/>
    <row r="671" s="50" customFormat="1" x14ac:dyDescent="0.25"/>
    <row r="672" s="50" customFormat="1" x14ac:dyDescent="0.25"/>
    <row r="673" s="50" customFormat="1" x14ac:dyDescent="0.25"/>
    <row r="674" s="50" customFormat="1" x14ac:dyDescent="0.25"/>
    <row r="675" s="50" customFormat="1" x14ac:dyDescent="0.25"/>
    <row r="676" s="50" customFormat="1" x14ac:dyDescent="0.25"/>
    <row r="677" s="50" customFormat="1" x14ac:dyDescent="0.25"/>
    <row r="678" s="50" customFormat="1" x14ac:dyDescent="0.25"/>
    <row r="679" s="50" customFormat="1" x14ac:dyDescent="0.25"/>
    <row r="680" s="50" customFormat="1" x14ac:dyDescent="0.25"/>
    <row r="681" s="50" customFormat="1" x14ac:dyDescent="0.25"/>
    <row r="682" s="50" customFormat="1" x14ac:dyDescent="0.25"/>
    <row r="683" s="50" customFormat="1" x14ac:dyDescent="0.25"/>
    <row r="684" s="50" customFormat="1" x14ac:dyDescent="0.25"/>
    <row r="685" s="50" customFormat="1" x14ac:dyDescent="0.25"/>
    <row r="686" s="50" customFormat="1" x14ac:dyDescent="0.25"/>
    <row r="687" s="50" customFormat="1" x14ac:dyDescent="0.25"/>
    <row r="688" s="50" customFormat="1" x14ac:dyDescent="0.25"/>
    <row r="689" s="50" customFormat="1" x14ac:dyDescent="0.25"/>
    <row r="690" s="50" customFormat="1" x14ac:dyDescent="0.25"/>
    <row r="691" s="50" customFormat="1" x14ac:dyDescent="0.25"/>
    <row r="692" s="50" customFormat="1" x14ac:dyDescent="0.25"/>
    <row r="693" s="50" customFormat="1" x14ac:dyDescent="0.25"/>
    <row r="694" s="50" customFormat="1" x14ac:dyDescent="0.25"/>
    <row r="695" s="50" customFormat="1" x14ac:dyDescent="0.25"/>
    <row r="696" s="50" customFormat="1" x14ac:dyDescent="0.25"/>
    <row r="697" s="50" customFormat="1" x14ac:dyDescent="0.25"/>
    <row r="698" s="50" customFormat="1" x14ac:dyDescent="0.25"/>
    <row r="699" s="50" customFormat="1" x14ac:dyDescent="0.25"/>
    <row r="700" s="50" customFormat="1" x14ac:dyDescent="0.25"/>
    <row r="701" s="50" customFormat="1" x14ac:dyDescent="0.25"/>
    <row r="702" s="50" customFormat="1" x14ac:dyDescent="0.25"/>
    <row r="703" s="50" customFormat="1" x14ac:dyDescent="0.25"/>
    <row r="704" s="50" customFormat="1" x14ac:dyDescent="0.25"/>
    <row r="705" s="50" customFormat="1" x14ac:dyDescent="0.25"/>
    <row r="706" s="50" customFormat="1" x14ac:dyDescent="0.25"/>
    <row r="707" s="50" customFormat="1" x14ac:dyDescent="0.25"/>
    <row r="708" s="50" customFormat="1" x14ac:dyDescent="0.25"/>
    <row r="709" s="50" customFormat="1" x14ac:dyDescent="0.25"/>
    <row r="710" s="50" customFormat="1" x14ac:dyDescent="0.25"/>
    <row r="711" s="50" customFormat="1" x14ac:dyDescent="0.25"/>
    <row r="712" s="50" customFormat="1" x14ac:dyDescent="0.25"/>
    <row r="713" s="50" customFormat="1" x14ac:dyDescent="0.25"/>
    <row r="714" s="50" customFormat="1" x14ac:dyDescent="0.25"/>
    <row r="715" s="50" customFormat="1" x14ac:dyDescent="0.25"/>
    <row r="716" s="50" customFormat="1" x14ac:dyDescent="0.25"/>
    <row r="717" s="50" customFormat="1" x14ac:dyDescent="0.25"/>
    <row r="718" s="50" customFormat="1" x14ac:dyDescent="0.25"/>
    <row r="719" s="50" customFormat="1" x14ac:dyDescent="0.25"/>
    <row r="720" s="50" customFormat="1" x14ac:dyDescent="0.25"/>
    <row r="721" s="50" customFormat="1" x14ac:dyDescent="0.25"/>
    <row r="722" s="50" customFormat="1" x14ac:dyDescent="0.25"/>
    <row r="723" s="50" customFormat="1" x14ac:dyDescent="0.25"/>
    <row r="724" s="50" customFormat="1" x14ac:dyDescent="0.25"/>
    <row r="725" s="50" customFormat="1" x14ac:dyDescent="0.25"/>
    <row r="726" s="50" customFormat="1" x14ac:dyDescent="0.25"/>
    <row r="727" s="50" customFormat="1" x14ac:dyDescent="0.25"/>
    <row r="728" s="50" customFormat="1" x14ac:dyDescent="0.25"/>
    <row r="729" s="50" customFormat="1" x14ac:dyDescent="0.25"/>
    <row r="730" s="50" customFormat="1" x14ac:dyDescent="0.25"/>
    <row r="731" s="50" customFormat="1" x14ac:dyDescent="0.25"/>
    <row r="732" s="50" customFormat="1" x14ac:dyDescent="0.25"/>
    <row r="733" s="50" customFormat="1" x14ac:dyDescent="0.25"/>
    <row r="734" s="50" customFormat="1" x14ac:dyDescent="0.25"/>
    <row r="735" s="50" customFormat="1" x14ac:dyDescent="0.25"/>
    <row r="736" s="50" customFormat="1" x14ac:dyDescent="0.25"/>
    <row r="737" s="50" customFormat="1" x14ac:dyDescent="0.25"/>
    <row r="738" s="50" customFormat="1" x14ac:dyDescent="0.25"/>
    <row r="739" s="50" customFormat="1" x14ac:dyDescent="0.25"/>
    <row r="740" s="50" customFormat="1" x14ac:dyDescent="0.25"/>
    <row r="741" s="50" customFormat="1" x14ac:dyDescent="0.25"/>
    <row r="742" s="50" customFormat="1" x14ac:dyDescent="0.25"/>
    <row r="743" s="50" customFormat="1" x14ac:dyDescent="0.25"/>
    <row r="744" s="50" customFormat="1" x14ac:dyDescent="0.25"/>
    <row r="745" s="50" customFormat="1" x14ac:dyDescent="0.25"/>
    <row r="746" s="50" customFormat="1" x14ac:dyDescent="0.25"/>
    <row r="747" s="50" customFormat="1" x14ac:dyDescent="0.25"/>
    <row r="748" s="50" customFormat="1" x14ac:dyDescent="0.25"/>
    <row r="749" s="50" customFormat="1" x14ac:dyDescent="0.25"/>
    <row r="750" s="50" customFormat="1" x14ac:dyDescent="0.25"/>
    <row r="751" s="50" customFormat="1" x14ac:dyDescent="0.25"/>
    <row r="752" s="50" customFormat="1" x14ac:dyDescent="0.25"/>
    <row r="753" s="50" customFormat="1" x14ac:dyDescent="0.25"/>
    <row r="754" s="50" customFormat="1" x14ac:dyDescent="0.25"/>
    <row r="755" s="50" customFormat="1" x14ac:dyDescent="0.25"/>
    <row r="756" s="50" customFormat="1" x14ac:dyDescent="0.25"/>
    <row r="757" s="50" customFormat="1" x14ac:dyDescent="0.25"/>
    <row r="758" s="50" customFormat="1" x14ac:dyDescent="0.25"/>
    <row r="759" s="50" customFormat="1" x14ac:dyDescent="0.25"/>
    <row r="760" s="50" customFormat="1" x14ac:dyDescent="0.25"/>
    <row r="761" s="50" customFormat="1" x14ac:dyDescent="0.25"/>
    <row r="762" s="50" customFormat="1" x14ac:dyDescent="0.25"/>
    <row r="763" s="50" customFormat="1" x14ac:dyDescent="0.25"/>
    <row r="764" s="50" customFormat="1" x14ac:dyDescent="0.25"/>
    <row r="765" s="50" customFormat="1" x14ac:dyDescent="0.25"/>
    <row r="766" s="50" customFormat="1" x14ac:dyDescent="0.25"/>
    <row r="767" s="50" customFormat="1" x14ac:dyDescent="0.25"/>
    <row r="768" s="50" customFormat="1" x14ac:dyDescent="0.25"/>
    <row r="769" s="50" customFormat="1" x14ac:dyDescent="0.25"/>
    <row r="770" s="50" customFormat="1" x14ac:dyDescent="0.25"/>
    <row r="771" s="50" customFormat="1" x14ac:dyDescent="0.25"/>
    <row r="772" s="50" customFormat="1" x14ac:dyDescent="0.25"/>
    <row r="773" s="50" customFormat="1" x14ac:dyDescent="0.25"/>
    <row r="774" s="50" customFormat="1" x14ac:dyDescent="0.25"/>
    <row r="775" s="50" customFormat="1" x14ac:dyDescent="0.25"/>
    <row r="776" s="50" customFormat="1" x14ac:dyDescent="0.25"/>
    <row r="777" s="50" customFormat="1" x14ac:dyDescent="0.25"/>
    <row r="778" s="50" customFormat="1" x14ac:dyDescent="0.25"/>
    <row r="779" s="50" customFormat="1" x14ac:dyDescent="0.25"/>
    <row r="780" s="50" customFormat="1" x14ac:dyDescent="0.25"/>
    <row r="781" s="50" customFormat="1" x14ac:dyDescent="0.25"/>
    <row r="782" s="50" customFormat="1" x14ac:dyDescent="0.25"/>
    <row r="783" s="50" customFormat="1" x14ac:dyDescent="0.25"/>
    <row r="784" s="50" customFormat="1" x14ac:dyDescent="0.25"/>
    <row r="785" s="50" customFormat="1" x14ac:dyDescent="0.25"/>
    <row r="786" s="50" customFormat="1" x14ac:dyDescent="0.25"/>
    <row r="787" s="50" customFormat="1" x14ac:dyDescent="0.25"/>
    <row r="788" s="50" customFormat="1" x14ac:dyDescent="0.25"/>
    <row r="789" s="50" customFormat="1" x14ac:dyDescent="0.25"/>
    <row r="790" s="50" customFormat="1" x14ac:dyDescent="0.25"/>
    <row r="791" s="50" customFormat="1" x14ac:dyDescent="0.25"/>
    <row r="792" s="50" customFormat="1" x14ac:dyDescent="0.25"/>
    <row r="793" s="50" customFormat="1" x14ac:dyDescent="0.25"/>
    <row r="794" s="50" customFormat="1" x14ac:dyDescent="0.25"/>
    <row r="795" s="50" customFormat="1" x14ac:dyDescent="0.25"/>
    <row r="796" s="50" customFormat="1" x14ac:dyDescent="0.25"/>
    <row r="797" s="50" customFormat="1" x14ac:dyDescent="0.25"/>
    <row r="798" s="50" customFormat="1" x14ac:dyDescent="0.25"/>
    <row r="799" s="50" customFormat="1" x14ac:dyDescent="0.25"/>
    <row r="800" s="50" customFormat="1" x14ac:dyDescent="0.25"/>
    <row r="801" s="50" customFormat="1" x14ac:dyDescent="0.25"/>
    <row r="802" s="50" customFormat="1" x14ac:dyDescent="0.25"/>
    <row r="803" s="50" customFormat="1" x14ac:dyDescent="0.25"/>
    <row r="804" s="50" customFormat="1" x14ac:dyDescent="0.25"/>
    <row r="805" s="50" customFormat="1" x14ac:dyDescent="0.25"/>
    <row r="806" s="50" customFormat="1" x14ac:dyDescent="0.25"/>
    <row r="807" s="50" customFormat="1" x14ac:dyDescent="0.25"/>
    <row r="808" s="50" customFormat="1" x14ac:dyDescent="0.25"/>
    <row r="809" s="50" customFormat="1" x14ac:dyDescent="0.25"/>
    <row r="810" s="50" customFormat="1" x14ac:dyDescent="0.25"/>
    <row r="811" s="50" customFormat="1" x14ac:dyDescent="0.25"/>
    <row r="812" s="50" customFormat="1" x14ac:dyDescent="0.25"/>
    <row r="813" s="50" customFormat="1" x14ac:dyDescent="0.25"/>
    <row r="814" s="50" customFormat="1" x14ac:dyDescent="0.25"/>
    <row r="815" s="50" customFormat="1" x14ac:dyDescent="0.25"/>
    <row r="816" s="50" customFormat="1" x14ac:dyDescent="0.25"/>
    <row r="817" s="50" customFormat="1" x14ac:dyDescent="0.25"/>
    <row r="818" s="50" customFormat="1" x14ac:dyDescent="0.25"/>
    <row r="819" s="50" customFormat="1" x14ac:dyDescent="0.25"/>
    <row r="820" s="50" customFormat="1" x14ac:dyDescent="0.25"/>
    <row r="821" s="50" customFormat="1" x14ac:dyDescent="0.25"/>
    <row r="822" s="50" customFormat="1" x14ac:dyDescent="0.25"/>
    <row r="823" s="50" customFormat="1" x14ac:dyDescent="0.25"/>
    <row r="824" s="50" customFormat="1" x14ac:dyDescent="0.25"/>
    <row r="825" s="50" customFormat="1" x14ac:dyDescent="0.25"/>
    <row r="826" s="50" customFormat="1" x14ac:dyDescent="0.25"/>
    <row r="827" s="50" customFormat="1" x14ac:dyDescent="0.25"/>
    <row r="828" s="50" customFormat="1" x14ac:dyDescent="0.25"/>
    <row r="829" s="50" customFormat="1" x14ac:dyDescent="0.25"/>
    <row r="830" s="50" customFormat="1" x14ac:dyDescent="0.25"/>
    <row r="831" s="50" customFormat="1" x14ac:dyDescent="0.25"/>
    <row r="832" s="50" customFormat="1" x14ac:dyDescent="0.25"/>
    <row r="833" s="50" customFormat="1" x14ac:dyDescent="0.25"/>
    <row r="834" s="50" customFormat="1" x14ac:dyDescent="0.25"/>
    <row r="835" s="50" customFormat="1" x14ac:dyDescent="0.25"/>
    <row r="836" s="50" customFormat="1" x14ac:dyDescent="0.25"/>
    <row r="837" s="50" customFormat="1" x14ac:dyDescent="0.25"/>
    <row r="838" s="50" customFormat="1" x14ac:dyDescent="0.25"/>
    <row r="839" s="50" customFormat="1" x14ac:dyDescent="0.25"/>
    <row r="840" s="50" customFormat="1" x14ac:dyDescent="0.25"/>
    <row r="841" s="50" customFormat="1" x14ac:dyDescent="0.25"/>
    <row r="842" s="50" customFormat="1" x14ac:dyDescent="0.25"/>
    <row r="843" s="50" customFormat="1" x14ac:dyDescent="0.25"/>
    <row r="844" s="50" customFormat="1" x14ac:dyDescent="0.25"/>
    <row r="845" s="50" customFormat="1" x14ac:dyDescent="0.25"/>
    <row r="846" s="50" customFormat="1" x14ac:dyDescent="0.25"/>
    <row r="847" s="50" customFormat="1" x14ac:dyDescent="0.25"/>
    <row r="848" s="50" customFormat="1" x14ac:dyDescent="0.25"/>
    <row r="849" s="50" customFormat="1" x14ac:dyDescent="0.25"/>
    <row r="850" s="50" customFormat="1" x14ac:dyDescent="0.25"/>
    <row r="851" s="50" customFormat="1" x14ac:dyDescent="0.25"/>
    <row r="852" s="50" customFormat="1" x14ac:dyDescent="0.25"/>
    <row r="853" s="50" customFormat="1" x14ac:dyDescent="0.25"/>
    <row r="854" s="50" customFormat="1" x14ac:dyDescent="0.25"/>
    <row r="855" s="50" customFormat="1" x14ac:dyDescent="0.25"/>
    <row r="856" s="50" customFormat="1" x14ac:dyDescent="0.25"/>
    <row r="857" s="50" customFormat="1" x14ac:dyDescent="0.25"/>
    <row r="858" s="50" customFormat="1" x14ac:dyDescent="0.25"/>
    <row r="859" s="50" customFormat="1" x14ac:dyDescent="0.25"/>
    <row r="860" s="50" customFormat="1" x14ac:dyDescent="0.25"/>
    <row r="861" s="50" customFormat="1" x14ac:dyDescent="0.25"/>
    <row r="862" s="50" customFormat="1" x14ac:dyDescent="0.25"/>
    <row r="863" s="50" customFormat="1" x14ac:dyDescent="0.25"/>
    <row r="864" s="50" customFormat="1" x14ac:dyDescent="0.25"/>
    <row r="865" s="50" customFormat="1" x14ac:dyDescent="0.25"/>
    <row r="866" s="50" customFormat="1" x14ac:dyDescent="0.25"/>
    <row r="867" s="50" customFormat="1" x14ac:dyDescent="0.25"/>
    <row r="868" s="50" customFormat="1" x14ac:dyDescent="0.25"/>
    <row r="869" s="50" customFormat="1" x14ac:dyDescent="0.25"/>
    <row r="870" s="50" customFormat="1" x14ac:dyDescent="0.25"/>
    <row r="871" s="50" customFormat="1" x14ac:dyDescent="0.25"/>
    <row r="872" s="50" customFormat="1" x14ac:dyDescent="0.25"/>
    <row r="873" s="50" customFormat="1" x14ac:dyDescent="0.25"/>
    <row r="874" s="50" customFormat="1" x14ac:dyDescent="0.25"/>
    <row r="875" s="50" customFormat="1" x14ac:dyDescent="0.25"/>
    <row r="876" s="50" customFormat="1" x14ac:dyDescent="0.25"/>
    <row r="877" s="50" customFormat="1" x14ac:dyDescent="0.25"/>
    <row r="878" s="50" customFormat="1" x14ac:dyDescent="0.25"/>
    <row r="879" s="50" customFormat="1" x14ac:dyDescent="0.25"/>
    <row r="880" s="50" customFormat="1" x14ac:dyDescent="0.25"/>
    <row r="881" s="50" customFormat="1" x14ac:dyDescent="0.25"/>
    <row r="882" s="50" customFormat="1" x14ac:dyDescent="0.25"/>
    <row r="883" s="50" customFormat="1" x14ac:dyDescent="0.25"/>
    <row r="884" s="50" customFormat="1" x14ac:dyDescent="0.25"/>
    <row r="885" s="50" customFormat="1" x14ac:dyDescent="0.25"/>
    <row r="886" s="50" customFormat="1" x14ac:dyDescent="0.25"/>
    <row r="887" s="50" customFormat="1" x14ac:dyDescent="0.25"/>
    <row r="888" s="50" customFormat="1" x14ac:dyDescent="0.25"/>
    <row r="889" s="50" customFormat="1" x14ac:dyDescent="0.25"/>
    <row r="890" s="50" customFormat="1" x14ac:dyDescent="0.25"/>
    <row r="891" s="50" customFormat="1" x14ac:dyDescent="0.25"/>
    <row r="892" s="50" customFormat="1" x14ac:dyDescent="0.25"/>
    <row r="893" s="50" customFormat="1" x14ac:dyDescent="0.25"/>
    <row r="894" s="50" customFormat="1" x14ac:dyDescent="0.25"/>
    <row r="895" s="50" customFormat="1" x14ac:dyDescent="0.25"/>
    <row r="896" s="50" customFormat="1" x14ac:dyDescent="0.25"/>
    <row r="897" s="50" customFormat="1" x14ac:dyDescent="0.25"/>
    <row r="898" s="50" customFormat="1" x14ac:dyDescent="0.25"/>
    <row r="899" s="50" customFormat="1" x14ac:dyDescent="0.25"/>
    <row r="900" s="50" customFormat="1" x14ac:dyDescent="0.25"/>
    <row r="901" s="50" customFormat="1" x14ac:dyDescent="0.25"/>
    <row r="902" s="50" customFormat="1" x14ac:dyDescent="0.25"/>
    <row r="903" s="50" customFormat="1" x14ac:dyDescent="0.25"/>
    <row r="904" s="50" customFormat="1" x14ac:dyDescent="0.25"/>
    <row r="905" s="50" customFormat="1" x14ac:dyDescent="0.25"/>
    <row r="906" s="50" customFormat="1" x14ac:dyDescent="0.25"/>
    <row r="907" s="50" customFormat="1" x14ac:dyDescent="0.25"/>
    <row r="908" s="50" customFormat="1" x14ac:dyDescent="0.25"/>
    <row r="909" s="50" customFormat="1" x14ac:dyDescent="0.25"/>
    <row r="910" s="50" customFormat="1" x14ac:dyDescent="0.25"/>
    <row r="911" s="50" customFormat="1" x14ac:dyDescent="0.25"/>
    <row r="912" s="50" customFormat="1" x14ac:dyDescent="0.25"/>
    <row r="913" s="50" customFormat="1" x14ac:dyDescent="0.25"/>
    <row r="914" s="50" customFormat="1" x14ac:dyDescent="0.25"/>
    <row r="915" s="50" customFormat="1" x14ac:dyDescent="0.25"/>
    <row r="916" s="50" customFormat="1" x14ac:dyDescent="0.25"/>
    <row r="917" s="50" customFormat="1" x14ac:dyDescent="0.25"/>
    <row r="918" s="50" customFormat="1" x14ac:dyDescent="0.25"/>
    <row r="919" s="50" customFormat="1" x14ac:dyDescent="0.25"/>
    <row r="920" s="50" customFormat="1" x14ac:dyDescent="0.25"/>
    <row r="921" s="50" customFormat="1" x14ac:dyDescent="0.25"/>
    <row r="922" s="50" customFormat="1" x14ac:dyDescent="0.25"/>
    <row r="923" s="50" customFormat="1" x14ac:dyDescent="0.25"/>
    <row r="924" s="50" customFormat="1" x14ac:dyDescent="0.25"/>
    <row r="925" s="50" customFormat="1" x14ac:dyDescent="0.25"/>
    <row r="926" s="50" customFormat="1" x14ac:dyDescent="0.25"/>
    <row r="927" s="50" customFormat="1" x14ac:dyDescent="0.25"/>
    <row r="928" s="50" customFormat="1" x14ac:dyDescent="0.25"/>
    <row r="929" s="50" customFormat="1" x14ac:dyDescent="0.25"/>
    <row r="930" s="50" customFormat="1" x14ac:dyDescent="0.25"/>
    <row r="931" s="50" customFormat="1" x14ac:dyDescent="0.25"/>
    <row r="932" s="50" customFormat="1" x14ac:dyDescent="0.25"/>
    <row r="933" s="50" customFormat="1" x14ac:dyDescent="0.25"/>
    <row r="934" s="50" customFormat="1" x14ac:dyDescent="0.25"/>
    <row r="935" s="50" customFormat="1" x14ac:dyDescent="0.25"/>
    <row r="936" s="50" customFormat="1" x14ac:dyDescent="0.25"/>
    <row r="937" s="50" customFormat="1" x14ac:dyDescent="0.25"/>
    <row r="938" s="50" customFormat="1" x14ac:dyDescent="0.25"/>
    <row r="939" s="50" customFormat="1" x14ac:dyDescent="0.25"/>
    <row r="940" s="50" customFormat="1" x14ac:dyDescent="0.25"/>
    <row r="941" s="50" customFormat="1" x14ac:dyDescent="0.25"/>
    <row r="942" s="50" customFormat="1" x14ac:dyDescent="0.25"/>
    <row r="943" s="50" customFormat="1" x14ac:dyDescent="0.25"/>
    <row r="944" s="50" customFormat="1" x14ac:dyDescent="0.25"/>
    <row r="945" s="50" customFormat="1" x14ac:dyDescent="0.25"/>
    <row r="946" s="50" customFormat="1" x14ac:dyDescent="0.25"/>
    <row r="947" s="50" customFormat="1" x14ac:dyDescent="0.25"/>
    <row r="948" s="50" customFormat="1" x14ac:dyDescent="0.25"/>
    <row r="949" s="50" customFormat="1" x14ac:dyDescent="0.25"/>
    <row r="950" s="50" customFormat="1" x14ac:dyDescent="0.25"/>
    <row r="951" s="50" customFormat="1" x14ac:dyDescent="0.25"/>
    <row r="952" s="50" customFormat="1" x14ac:dyDescent="0.25"/>
    <row r="953" s="50" customFormat="1" x14ac:dyDescent="0.25"/>
    <row r="954" s="50" customFormat="1" x14ac:dyDescent="0.25"/>
    <row r="955" s="50" customFormat="1" x14ac:dyDescent="0.25"/>
    <row r="956" s="50" customFormat="1" x14ac:dyDescent="0.25"/>
    <row r="957" s="50" customFormat="1" x14ac:dyDescent="0.25"/>
    <row r="958" s="50" customFormat="1" x14ac:dyDescent="0.25"/>
    <row r="959" s="50" customFormat="1" x14ac:dyDescent="0.25"/>
    <row r="960" s="50" customFormat="1" x14ac:dyDescent="0.25"/>
    <row r="961" s="50" customFormat="1" x14ac:dyDescent="0.25"/>
    <row r="962" s="50" customFormat="1" x14ac:dyDescent="0.25"/>
    <row r="963" s="50" customFormat="1" x14ac:dyDescent="0.25"/>
    <row r="964" s="50" customFormat="1" x14ac:dyDescent="0.25"/>
    <row r="965" s="50" customFormat="1" x14ac:dyDescent="0.25"/>
    <row r="966" s="50" customFormat="1" x14ac:dyDescent="0.25"/>
    <row r="967" s="50" customFormat="1" x14ac:dyDescent="0.25"/>
    <row r="968" s="50" customFormat="1" x14ac:dyDescent="0.25"/>
    <row r="969" s="50" customFormat="1" x14ac:dyDescent="0.25"/>
    <row r="970" s="50" customFormat="1" x14ac:dyDescent="0.25"/>
    <row r="971" s="50" customFormat="1" x14ac:dyDescent="0.25"/>
    <row r="972" s="50" customFormat="1" x14ac:dyDescent="0.25"/>
    <row r="973" s="50" customFormat="1" x14ac:dyDescent="0.25"/>
    <row r="974" s="50" customFormat="1" x14ac:dyDescent="0.25"/>
    <row r="975" s="50" customFormat="1" x14ac:dyDescent="0.25"/>
    <row r="976" s="50" customFormat="1" x14ac:dyDescent="0.25"/>
    <row r="977" s="50" customFormat="1" x14ac:dyDescent="0.25"/>
    <row r="978" s="50" customFormat="1" x14ac:dyDescent="0.25"/>
    <row r="979" s="50" customFormat="1" x14ac:dyDescent="0.25"/>
    <row r="980" s="50" customFormat="1" x14ac:dyDescent="0.25"/>
    <row r="981" s="50" customFormat="1" x14ac:dyDescent="0.25"/>
    <row r="982" s="50" customFormat="1" x14ac:dyDescent="0.25"/>
    <row r="983" s="50" customFormat="1" x14ac:dyDescent="0.25"/>
    <row r="984" s="50" customFormat="1" x14ac:dyDescent="0.25"/>
    <row r="985" s="50" customFormat="1" x14ac:dyDescent="0.25"/>
    <row r="986" s="50" customFormat="1" x14ac:dyDescent="0.25"/>
    <row r="987" s="50" customFormat="1" x14ac:dyDescent="0.25"/>
    <row r="988" s="50" customFormat="1" x14ac:dyDescent="0.25"/>
    <row r="989" s="50" customFormat="1" x14ac:dyDescent="0.25"/>
    <row r="990" s="50" customFormat="1" x14ac:dyDescent="0.25"/>
    <row r="991" s="50" customFormat="1" x14ac:dyDescent="0.25"/>
    <row r="992" s="50" customFormat="1" x14ac:dyDescent="0.25"/>
    <row r="993" s="50" customFormat="1" x14ac:dyDescent="0.25"/>
    <row r="994" s="50" customFormat="1" x14ac:dyDescent="0.25"/>
    <row r="995" s="50" customFormat="1" x14ac:dyDescent="0.25"/>
    <row r="996" s="50" customFormat="1" x14ac:dyDescent="0.25"/>
    <row r="997" s="50" customFormat="1" x14ac:dyDescent="0.25"/>
    <row r="998" s="50" customFormat="1" x14ac:dyDescent="0.25"/>
    <row r="999" s="50" customFormat="1" x14ac:dyDescent="0.25"/>
    <row r="1000" s="50" customFormat="1" x14ac:dyDescent="0.25"/>
    <row r="1001" s="50" customFormat="1" x14ac:dyDescent="0.25"/>
    <row r="1002" s="50" customFormat="1" x14ac:dyDescent="0.25"/>
    <row r="1003" s="50" customFormat="1" x14ac:dyDescent="0.25"/>
    <row r="1004" s="50" customFormat="1" x14ac:dyDescent="0.25"/>
    <row r="1005" s="50" customFormat="1" x14ac:dyDescent="0.25"/>
    <row r="1006" s="50" customFormat="1" x14ac:dyDescent="0.25"/>
    <row r="1007" s="50" customFormat="1" x14ac:dyDescent="0.25"/>
    <row r="1008" s="50" customFormat="1" x14ac:dyDescent="0.25"/>
    <row r="1009" s="50" customFormat="1" x14ac:dyDescent="0.25"/>
    <row r="1010" s="50" customFormat="1" x14ac:dyDescent="0.25"/>
    <row r="1011" s="50" customFormat="1" x14ac:dyDescent="0.25"/>
    <row r="1012" s="50" customFormat="1" x14ac:dyDescent="0.25"/>
    <row r="1013" s="50" customFormat="1" x14ac:dyDescent="0.25"/>
    <row r="1014" s="50" customFormat="1" x14ac:dyDescent="0.25"/>
    <row r="1015" s="50" customFormat="1" x14ac:dyDescent="0.25"/>
    <row r="1016" s="50" customFormat="1" x14ac:dyDescent="0.25"/>
    <row r="1017" s="50" customFormat="1" x14ac:dyDescent="0.25"/>
    <row r="1018" s="50" customFormat="1" x14ac:dyDescent="0.25"/>
    <row r="1019" s="50" customFormat="1" x14ac:dyDescent="0.25"/>
    <row r="1020" s="50" customFormat="1" x14ac:dyDescent="0.25"/>
    <row r="1021" s="50" customFormat="1" x14ac:dyDescent="0.25"/>
    <row r="1022" s="50" customFormat="1" x14ac:dyDescent="0.25"/>
    <row r="1023" s="50" customFormat="1" x14ac:dyDescent="0.25"/>
    <row r="1024" s="50" customFormat="1" x14ac:dyDescent="0.25"/>
    <row r="1025" s="50" customFormat="1" x14ac:dyDescent="0.25"/>
    <row r="1026" s="50" customFormat="1" x14ac:dyDescent="0.25"/>
    <row r="1027" s="50" customFormat="1" x14ac:dyDescent="0.25"/>
    <row r="1028" s="50" customFormat="1" x14ac:dyDescent="0.25"/>
    <row r="1029" s="50" customFormat="1" x14ac:dyDescent="0.25"/>
    <row r="1030" s="50" customFormat="1" x14ac:dyDescent="0.25"/>
    <row r="1031" s="50" customFormat="1" x14ac:dyDescent="0.25"/>
    <row r="1032" s="50" customFormat="1" x14ac:dyDescent="0.25"/>
    <row r="1033" s="50" customFormat="1" x14ac:dyDescent="0.25"/>
    <row r="1034" s="50" customFormat="1" x14ac:dyDescent="0.25"/>
    <row r="1035" s="50" customFormat="1" x14ac:dyDescent="0.25"/>
    <row r="1036" s="50" customFormat="1" x14ac:dyDescent="0.25"/>
    <row r="1037" s="50" customFormat="1" x14ac:dyDescent="0.25"/>
    <row r="1038" s="50" customFormat="1" x14ac:dyDescent="0.25"/>
    <row r="1039" s="50" customFormat="1" x14ac:dyDescent="0.25"/>
    <row r="1040" s="50" customFormat="1" x14ac:dyDescent="0.25"/>
    <row r="1041" s="50" customFormat="1" x14ac:dyDescent="0.25"/>
    <row r="1042" s="50" customFormat="1" x14ac:dyDescent="0.25"/>
    <row r="1043" s="50" customFormat="1" x14ac:dyDescent="0.25"/>
    <row r="1044" s="50" customFormat="1" x14ac:dyDescent="0.25"/>
    <row r="1045" s="50" customFormat="1" x14ac:dyDescent="0.25"/>
    <row r="1046" s="50" customFormat="1" x14ac:dyDescent="0.25"/>
    <row r="1047" s="50" customFormat="1" x14ac:dyDescent="0.25"/>
    <row r="1048" s="50" customFormat="1" x14ac:dyDescent="0.25"/>
    <row r="1049" s="50" customFormat="1" x14ac:dyDescent="0.25"/>
    <row r="1050" s="50" customFormat="1" x14ac:dyDescent="0.25"/>
    <row r="1051" s="50" customFormat="1" x14ac:dyDescent="0.25"/>
    <row r="1052" s="50" customFormat="1" x14ac:dyDescent="0.25"/>
    <row r="1053" s="50" customFormat="1" x14ac:dyDescent="0.25"/>
    <row r="1054" s="50" customFormat="1" x14ac:dyDescent="0.25"/>
    <row r="1055" s="50" customFormat="1" x14ac:dyDescent="0.25"/>
    <row r="1056" s="50" customFormat="1" x14ac:dyDescent="0.25"/>
    <row r="1057" s="50" customFormat="1" x14ac:dyDescent="0.25"/>
    <row r="1058" s="50" customFormat="1" x14ac:dyDescent="0.25"/>
    <row r="1059" s="50" customFormat="1" x14ac:dyDescent="0.25"/>
    <row r="1060" s="50" customFormat="1" x14ac:dyDescent="0.25"/>
    <row r="1061" s="50" customFormat="1" x14ac:dyDescent="0.25"/>
    <row r="1062" s="50" customFormat="1" x14ac:dyDescent="0.25"/>
    <row r="1063" s="50" customFormat="1" x14ac:dyDescent="0.25"/>
    <row r="1064" s="50" customFormat="1" x14ac:dyDescent="0.25"/>
    <row r="1065" s="50" customFormat="1" x14ac:dyDescent="0.25"/>
    <row r="1066" s="50" customFormat="1" x14ac:dyDescent="0.25"/>
    <row r="1067" s="50" customFormat="1" x14ac:dyDescent="0.25"/>
    <row r="1068" s="50" customFormat="1" x14ac:dyDescent="0.25"/>
    <row r="1069" s="50" customFormat="1" x14ac:dyDescent="0.25"/>
    <row r="1070" s="50" customFormat="1" x14ac:dyDescent="0.25"/>
    <row r="1071" s="50" customFormat="1" x14ac:dyDescent="0.25"/>
    <row r="1072" s="50" customFormat="1" x14ac:dyDescent="0.25"/>
    <row r="1073" s="50" customFormat="1" x14ac:dyDescent="0.25"/>
    <row r="1074" s="50" customFormat="1" x14ac:dyDescent="0.25"/>
    <row r="1075" s="50" customFormat="1" x14ac:dyDescent="0.25"/>
    <row r="1076" s="50" customFormat="1" x14ac:dyDescent="0.25"/>
    <row r="1077" s="50" customFormat="1" x14ac:dyDescent="0.25"/>
    <row r="1078" s="50" customFormat="1" x14ac:dyDescent="0.25"/>
    <row r="1079" s="50" customFormat="1" x14ac:dyDescent="0.25"/>
    <row r="1080" s="50" customFormat="1" x14ac:dyDescent="0.25"/>
    <row r="1081" s="50" customFormat="1" x14ac:dyDescent="0.25"/>
    <row r="1082" s="50" customFormat="1" x14ac:dyDescent="0.25"/>
    <row r="1083" s="50" customFormat="1" x14ac:dyDescent="0.25"/>
    <row r="1084" s="50" customFormat="1" x14ac:dyDescent="0.25"/>
    <row r="1085" s="50" customFormat="1" x14ac:dyDescent="0.25"/>
    <row r="1086" s="50" customFormat="1" x14ac:dyDescent="0.25"/>
    <row r="1087" s="50" customFormat="1" x14ac:dyDescent="0.25"/>
    <row r="1088" s="50" customFormat="1" x14ac:dyDescent="0.25"/>
    <row r="1089" s="50" customFormat="1" x14ac:dyDescent="0.25"/>
    <row r="1090" s="50" customFormat="1" x14ac:dyDescent="0.25"/>
    <row r="1091" s="50" customFormat="1" x14ac:dyDescent="0.25"/>
    <row r="1092" s="50" customFormat="1" x14ac:dyDescent="0.25"/>
    <row r="1093" s="50" customFormat="1" x14ac:dyDescent="0.25"/>
    <row r="1094" s="50" customFormat="1" x14ac:dyDescent="0.25"/>
    <row r="1095" s="50" customFormat="1" x14ac:dyDescent="0.25"/>
    <row r="1096" s="50" customFormat="1" x14ac:dyDescent="0.25"/>
    <row r="1097" s="50" customFormat="1" x14ac:dyDescent="0.25"/>
    <row r="1098" s="50" customFormat="1" x14ac:dyDescent="0.25"/>
    <row r="1099" s="50" customFormat="1" x14ac:dyDescent="0.25"/>
    <row r="1100" s="50" customFormat="1" x14ac:dyDescent="0.25"/>
    <row r="1101" s="50" customFormat="1" x14ac:dyDescent="0.25"/>
    <row r="1102" s="50" customFormat="1" x14ac:dyDescent="0.25"/>
    <row r="1103" s="50" customFormat="1" x14ac:dyDescent="0.25"/>
    <row r="1104" s="50" customFormat="1" x14ac:dyDescent="0.25"/>
    <row r="1105" s="50" customFormat="1" x14ac:dyDescent="0.25"/>
    <row r="1106" s="50" customFormat="1" x14ac:dyDescent="0.25"/>
    <row r="1107" s="50" customFormat="1" x14ac:dyDescent="0.25"/>
    <row r="1108" s="50" customFormat="1" x14ac:dyDescent="0.25"/>
    <row r="1109" s="50" customFormat="1" x14ac:dyDescent="0.25"/>
    <row r="1110" s="50" customFormat="1" x14ac:dyDescent="0.25"/>
    <row r="1111" s="50" customFormat="1" x14ac:dyDescent="0.25"/>
    <row r="1112" s="50" customFormat="1" x14ac:dyDescent="0.25"/>
    <row r="1113" s="50" customFormat="1" x14ac:dyDescent="0.25"/>
    <row r="1114" s="50" customFormat="1" x14ac:dyDescent="0.25"/>
    <row r="1115" s="50" customFormat="1" x14ac:dyDescent="0.25"/>
    <row r="1116" s="50" customFormat="1" x14ac:dyDescent="0.25"/>
    <row r="1117" s="50" customFormat="1" x14ac:dyDescent="0.25"/>
    <row r="1118" s="50" customFormat="1" x14ac:dyDescent="0.25"/>
    <row r="1119" s="50" customFormat="1" x14ac:dyDescent="0.25"/>
    <row r="1120" s="50" customFormat="1" x14ac:dyDescent="0.25"/>
    <row r="1121" s="50" customFormat="1" x14ac:dyDescent="0.25"/>
    <row r="1122" s="50" customFormat="1" x14ac:dyDescent="0.25"/>
    <row r="1123" s="50" customFormat="1" x14ac:dyDescent="0.25"/>
    <row r="1124" s="50" customFormat="1" x14ac:dyDescent="0.25"/>
    <row r="1125" s="50" customFormat="1" x14ac:dyDescent="0.25"/>
    <row r="1126" s="50" customFormat="1" x14ac:dyDescent="0.25"/>
    <row r="1127" s="50" customFormat="1" x14ac:dyDescent="0.25"/>
    <row r="1128" s="50" customFormat="1" x14ac:dyDescent="0.25"/>
    <row r="1129" s="50" customFormat="1" x14ac:dyDescent="0.25"/>
    <row r="1130" s="50" customFormat="1" x14ac:dyDescent="0.25"/>
    <row r="1131" s="50" customFormat="1" x14ac:dyDescent="0.25"/>
    <row r="1132" s="50" customFormat="1" x14ac:dyDescent="0.25"/>
    <row r="1133" s="50" customFormat="1" x14ac:dyDescent="0.25"/>
    <row r="1134" s="50" customFormat="1" x14ac:dyDescent="0.25"/>
    <row r="1135" s="50" customFormat="1" x14ac:dyDescent="0.25"/>
    <row r="1136" s="50" customFormat="1" x14ac:dyDescent="0.25"/>
    <row r="1137" s="50" customFormat="1" x14ac:dyDescent="0.25"/>
    <row r="1138" s="50" customFormat="1" x14ac:dyDescent="0.25"/>
    <row r="1139" s="50" customFormat="1" x14ac:dyDescent="0.25"/>
    <row r="1140" s="50" customFormat="1" x14ac:dyDescent="0.25"/>
    <row r="1141" s="50" customFormat="1" x14ac:dyDescent="0.25"/>
    <row r="1142" s="50" customFormat="1" x14ac:dyDescent="0.25"/>
    <row r="1143" s="50" customFormat="1" x14ac:dyDescent="0.25"/>
    <row r="1144" s="50" customFormat="1" x14ac:dyDescent="0.25"/>
    <row r="1145" s="50" customFormat="1" x14ac:dyDescent="0.25"/>
    <row r="1146" s="50" customFormat="1" x14ac:dyDescent="0.25"/>
    <row r="1147" s="50" customFormat="1" x14ac:dyDescent="0.25"/>
    <row r="1148" s="50" customFormat="1" x14ac:dyDescent="0.25"/>
    <row r="1149" s="50" customFormat="1" x14ac:dyDescent="0.25"/>
    <row r="1150" s="50" customFormat="1" x14ac:dyDescent="0.25"/>
    <row r="1151" s="50" customFormat="1" x14ac:dyDescent="0.25"/>
    <row r="1152" s="50" customFormat="1" x14ac:dyDescent="0.25"/>
    <row r="1153" s="50" customFormat="1" x14ac:dyDescent="0.25"/>
    <row r="1154" s="50" customFormat="1" x14ac:dyDescent="0.25"/>
    <row r="1155" s="50" customFormat="1" x14ac:dyDescent="0.25"/>
    <row r="1156" s="50" customFormat="1" x14ac:dyDescent="0.25"/>
    <row r="1157" s="50" customFormat="1" x14ac:dyDescent="0.25"/>
    <row r="1158" s="50" customFormat="1" x14ac:dyDescent="0.25"/>
    <row r="1159" s="50" customFormat="1" x14ac:dyDescent="0.25"/>
    <row r="1160" s="50" customFormat="1" x14ac:dyDescent="0.25"/>
    <row r="1161" s="50" customFormat="1" x14ac:dyDescent="0.25"/>
    <row r="1162" s="50" customFormat="1" x14ac:dyDescent="0.25"/>
    <row r="1163" s="50" customFormat="1" x14ac:dyDescent="0.25"/>
    <row r="1164" s="50" customFormat="1" x14ac:dyDescent="0.25"/>
    <row r="1165" s="50" customFormat="1" x14ac:dyDescent="0.25"/>
    <row r="1166" s="50" customFormat="1" x14ac:dyDescent="0.25"/>
    <row r="1167" s="50" customFormat="1" x14ac:dyDescent="0.25"/>
    <row r="1168" s="50" customFormat="1" x14ac:dyDescent="0.25"/>
    <row r="1169" s="50" customFormat="1" x14ac:dyDescent="0.25"/>
    <row r="1170" s="50" customFormat="1" x14ac:dyDescent="0.25"/>
    <row r="1171" s="50" customFormat="1" x14ac:dyDescent="0.25"/>
    <row r="1172" s="50" customFormat="1" x14ac:dyDescent="0.25"/>
    <row r="1173" s="50" customFormat="1" x14ac:dyDescent="0.25"/>
    <row r="1174" s="50" customFormat="1" x14ac:dyDescent="0.25"/>
    <row r="1175" s="50" customFormat="1" x14ac:dyDescent="0.25"/>
    <row r="1176" s="50" customFormat="1" x14ac:dyDescent="0.25"/>
    <row r="1177" s="50" customFormat="1" x14ac:dyDescent="0.25"/>
    <row r="1178" s="50" customFormat="1" x14ac:dyDescent="0.25"/>
    <row r="1179" s="50" customFormat="1" x14ac:dyDescent="0.25"/>
    <row r="1180" s="50" customFormat="1" x14ac:dyDescent="0.25"/>
    <row r="1181" s="50" customFormat="1" x14ac:dyDescent="0.25"/>
    <row r="1182" s="50" customFormat="1" x14ac:dyDescent="0.25"/>
    <row r="1183" s="50" customFormat="1" x14ac:dyDescent="0.25"/>
    <row r="1184" s="50" customFormat="1" x14ac:dyDescent="0.25"/>
    <row r="1185" s="50" customFormat="1" x14ac:dyDescent="0.25"/>
    <row r="1186" s="50" customFormat="1" x14ac:dyDescent="0.25"/>
    <row r="1187" s="50" customFormat="1" x14ac:dyDescent="0.25"/>
    <row r="1188" s="50" customFormat="1" x14ac:dyDescent="0.25"/>
    <row r="1189" s="50" customFormat="1" x14ac:dyDescent="0.25"/>
    <row r="1190" s="50" customFormat="1" x14ac:dyDescent="0.25"/>
    <row r="1191" s="50" customFormat="1" x14ac:dyDescent="0.25"/>
    <row r="1192" s="50" customFormat="1" x14ac:dyDescent="0.25"/>
    <row r="1193" s="50" customFormat="1" x14ac:dyDescent="0.25"/>
    <row r="1194" s="50" customFormat="1" x14ac:dyDescent="0.25"/>
    <row r="1195" s="50" customFormat="1" x14ac:dyDescent="0.25"/>
    <row r="1196" s="50" customFormat="1" x14ac:dyDescent="0.25"/>
    <row r="1197" s="50" customFormat="1" x14ac:dyDescent="0.25"/>
    <row r="1198" s="50" customFormat="1" x14ac:dyDescent="0.25"/>
    <row r="1199" s="50" customFormat="1" x14ac:dyDescent="0.25"/>
    <row r="1200" s="50" customFormat="1" x14ac:dyDescent="0.25"/>
    <row r="1201" s="50" customFormat="1" x14ac:dyDescent="0.25"/>
    <row r="1202" s="50" customFormat="1" x14ac:dyDescent="0.25"/>
    <row r="1203" s="50" customFormat="1" x14ac:dyDescent="0.25"/>
    <row r="1204" s="50" customFormat="1" x14ac:dyDescent="0.25"/>
    <row r="1205" s="50" customFormat="1" x14ac:dyDescent="0.25"/>
    <row r="1206" s="50" customFormat="1" x14ac:dyDescent="0.25"/>
    <row r="1207" s="50" customFormat="1" x14ac:dyDescent="0.25"/>
    <row r="1208" s="50" customFormat="1" x14ac:dyDescent="0.25"/>
    <row r="1209" s="50" customFormat="1" x14ac:dyDescent="0.25"/>
    <row r="1210" s="50" customFormat="1" x14ac:dyDescent="0.25"/>
    <row r="1211" s="50" customFormat="1" x14ac:dyDescent="0.25"/>
    <row r="1212" s="50" customFormat="1" x14ac:dyDescent="0.25"/>
    <row r="1213" s="50" customFormat="1" x14ac:dyDescent="0.25"/>
    <row r="1214" s="50" customFormat="1" x14ac:dyDescent="0.25"/>
    <row r="1215" s="50" customFormat="1" x14ac:dyDescent="0.25"/>
    <row r="1216" s="50" customFormat="1" x14ac:dyDescent="0.25"/>
    <row r="1217" s="50" customFormat="1" x14ac:dyDescent="0.25"/>
    <row r="1218" s="50" customFormat="1" x14ac:dyDescent="0.25"/>
    <row r="1219" s="50" customFormat="1" x14ac:dyDescent="0.25"/>
    <row r="1220" s="50" customFormat="1" x14ac:dyDescent="0.25"/>
    <row r="1221" s="50" customFormat="1" x14ac:dyDescent="0.25"/>
    <row r="1222" s="50" customFormat="1" x14ac:dyDescent="0.25"/>
    <row r="1223" s="50" customFormat="1" x14ac:dyDescent="0.25"/>
    <row r="1224" s="50" customFormat="1" x14ac:dyDescent="0.25"/>
    <row r="1225" s="50" customFormat="1" x14ac:dyDescent="0.25"/>
    <row r="1226" s="50" customFormat="1" x14ac:dyDescent="0.25"/>
    <row r="1227" s="50" customFormat="1" x14ac:dyDescent="0.25"/>
    <row r="1228" s="50" customFormat="1" x14ac:dyDescent="0.25"/>
    <row r="1229" s="50" customFormat="1" x14ac:dyDescent="0.25"/>
    <row r="1230" s="50" customFormat="1" x14ac:dyDescent="0.25"/>
    <row r="1231" s="50" customFormat="1" x14ac:dyDescent="0.25"/>
    <row r="1232" s="50" customFormat="1" x14ac:dyDescent="0.25"/>
    <row r="1233" s="50" customFormat="1" x14ac:dyDescent="0.25"/>
    <row r="1234" s="50" customFormat="1" x14ac:dyDescent="0.25"/>
    <row r="1235" s="50" customFormat="1" x14ac:dyDescent="0.25"/>
    <row r="1236" s="50" customFormat="1" x14ac:dyDescent="0.25"/>
    <row r="1237" s="50" customFormat="1" x14ac:dyDescent="0.25"/>
    <row r="1238" s="50" customFormat="1" x14ac:dyDescent="0.25"/>
    <row r="1239" s="50" customFormat="1" x14ac:dyDescent="0.25"/>
    <row r="1240" s="50" customFormat="1" x14ac:dyDescent="0.25"/>
    <row r="1241" s="50" customFormat="1" x14ac:dyDescent="0.25"/>
    <row r="1242" s="50" customFormat="1" x14ac:dyDescent="0.25"/>
    <row r="1243" s="50" customFormat="1" x14ac:dyDescent="0.25"/>
    <row r="1244" s="50" customFormat="1" x14ac:dyDescent="0.25"/>
    <row r="1245" s="50" customFormat="1" x14ac:dyDescent="0.25"/>
    <row r="1246" s="50" customFormat="1" x14ac:dyDescent="0.25"/>
    <row r="1247" s="50" customFormat="1" x14ac:dyDescent="0.25"/>
    <row r="1248" s="50" customFormat="1" x14ac:dyDescent="0.25"/>
    <row r="1249" s="50" customFormat="1" x14ac:dyDescent="0.25"/>
    <row r="1250" s="50" customFormat="1" x14ac:dyDescent="0.25"/>
    <row r="1251" s="50" customFormat="1" x14ac:dyDescent="0.25"/>
    <row r="1252" s="50" customFormat="1" x14ac:dyDescent="0.25"/>
    <row r="1253" s="50" customFormat="1" x14ac:dyDescent="0.25"/>
    <row r="1254" s="50" customFormat="1" x14ac:dyDescent="0.25"/>
    <row r="1255" s="50" customFormat="1" x14ac:dyDescent="0.25"/>
    <row r="1256" s="50" customFormat="1" x14ac:dyDescent="0.25"/>
    <row r="1257" s="50" customFormat="1" x14ac:dyDescent="0.25"/>
    <row r="1258" s="50" customFormat="1" x14ac:dyDescent="0.25"/>
    <row r="1259" s="50" customFormat="1" x14ac:dyDescent="0.25"/>
    <row r="1260" s="50" customFormat="1" x14ac:dyDescent="0.25"/>
    <row r="1261" s="50" customFormat="1" x14ac:dyDescent="0.25"/>
    <row r="1262" s="50" customFormat="1" x14ac:dyDescent="0.25"/>
    <row r="1263" s="50" customFormat="1" x14ac:dyDescent="0.25"/>
    <row r="1264" s="50" customFormat="1" x14ac:dyDescent="0.25"/>
    <row r="1265" s="50" customFormat="1" x14ac:dyDescent="0.25"/>
    <row r="1266" s="50" customFormat="1" x14ac:dyDescent="0.25"/>
    <row r="1267" s="50" customFormat="1" x14ac:dyDescent="0.25"/>
    <row r="1268" s="50" customFormat="1" x14ac:dyDescent="0.25"/>
    <row r="1269" s="50" customFormat="1" x14ac:dyDescent="0.25"/>
    <row r="1270" s="50" customFormat="1" x14ac:dyDescent="0.25"/>
    <row r="1271" s="50" customFormat="1" x14ac:dyDescent="0.25"/>
    <row r="1272" s="50" customFormat="1" x14ac:dyDescent="0.25"/>
    <row r="1273" s="50" customFormat="1" x14ac:dyDescent="0.25"/>
    <row r="1274" s="50" customFormat="1" x14ac:dyDescent="0.25"/>
    <row r="1275" s="50" customFormat="1" x14ac:dyDescent="0.25"/>
    <row r="1276" s="50" customFormat="1" x14ac:dyDescent="0.25"/>
    <row r="1277" s="50" customFormat="1" x14ac:dyDescent="0.25"/>
    <row r="1278" s="50" customFormat="1" x14ac:dyDescent="0.25"/>
    <row r="1279" s="50" customFormat="1" x14ac:dyDescent="0.25"/>
    <row r="1280" s="50" customFormat="1" x14ac:dyDescent="0.25"/>
    <row r="1281" s="50" customFormat="1" x14ac:dyDescent="0.25"/>
    <row r="1282" s="50" customFormat="1" x14ac:dyDescent="0.25"/>
    <row r="1283" s="50" customFormat="1" x14ac:dyDescent="0.25"/>
    <row r="1284" s="50" customFormat="1" x14ac:dyDescent="0.25"/>
    <row r="1285" s="50" customFormat="1" x14ac:dyDescent="0.25"/>
    <row r="1286" s="50" customFormat="1" x14ac:dyDescent="0.25"/>
    <row r="1287" s="50" customFormat="1" x14ac:dyDescent="0.25"/>
    <row r="1288" s="50" customFormat="1" x14ac:dyDescent="0.25"/>
    <row r="1289" s="50" customFormat="1" x14ac:dyDescent="0.25"/>
    <row r="1290" s="50" customFormat="1" x14ac:dyDescent="0.25"/>
    <row r="1291" s="50" customFormat="1" x14ac:dyDescent="0.25"/>
    <row r="1292" s="50" customFormat="1" x14ac:dyDescent="0.25"/>
    <row r="1293" s="50" customFormat="1" x14ac:dyDescent="0.25"/>
    <row r="1294" s="50" customFormat="1" x14ac:dyDescent="0.25"/>
    <row r="1295" s="50" customFormat="1" x14ac:dyDescent="0.25"/>
    <row r="1296" s="50" customFormat="1" x14ac:dyDescent="0.25"/>
    <row r="1297" s="50" customFormat="1" x14ac:dyDescent="0.25"/>
    <row r="1298" s="50" customFormat="1" x14ac:dyDescent="0.25"/>
    <row r="1299" s="50" customFormat="1" x14ac:dyDescent="0.25"/>
    <row r="1300" s="50" customFormat="1" x14ac:dyDescent="0.25"/>
    <row r="1301" s="50" customFormat="1" x14ac:dyDescent="0.25"/>
    <row r="1302" s="50" customFormat="1" x14ac:dyDescent="0.25"/>
    <row r="1303" s="50" customFormat="1" x14ac:dyDescent="0.25"/>
    <row r="1304" s="50" customFormat="1" x14ac:dyDescent="0.25"/>
    <row r="1305" s="50" customFormat="1" x14ac:dyDescent="0.25"/>
    <row r="1306" s="50" customFormat="1" x14ac:dyDescent="0.25"/>
    <row r="1307" s="50" customFormat="1" x14ac:dyDescent="0.25"/>
    <row r="1308" s="50" customFormat="1" x14ac:dyDescent="0.25"/>
    <row r="1309" s="50" customFormat="1" x14ac:dyDescent="0.25"/>
    <row r="1310" s="50" customFormat="1" x14ac:dyDescent="0.25"/>
    <row r="1311" s="50" customFormat="1" x14ac:dyDescent="0.25"/>
    <row r="1312" s="50" customFormat="1" x14ac:dyDescent="0.25"/>
    <row r="1313" s="50" customFormat="1" x14ac:dyDescent="0.25"/>
    <row r="1314" s="50" customFormat="1" x14ac:dyDescent="0.25"/>
    <row r="1315" s="50" customFormat="1" x14ac:dyDescent="0.25"/>
    <row r="1316" s="50" customFormat="1" x14ac:dyDescent="0.25"/>
    <row r="1317" s="50" customFormat="1" x14ac:dyDescent="0.25"/>
    <row r="1318" s="50" customFormat="1" x14ac:dyDescent="0.25"/>
    <row r="1319" s="50" customFormat="1" x14ac:dyDescent="0.25"/>
    <row r="1320" s="50" customFormat="1" x14ac:dyDescent="0.25"/>
    <row r="1321" s="50" customFormat="1" x14ac:dyDescent="0.25"/>
    <row r="1322" s="50" customFormat="1" x14ac:dyDescent="0.25"/>
    <row r="1323" s="50" customFormat="1" x14ac:dyDescent="0.25"/>
    <row r="1324" s="50" customFormat="1" x14ac:dyDescent="0.25"/>
    <row r="1325" s="50" customFormat="1" x14ac:dyDescent="0.25"/>
    <row r="1326" s="50" customFormat="1" x14ac:dyDescent="0.25"/>
    <row r="1327" s="50" customFormat="1" x14ac:dyDescent="0.25"/>
    <row r="1328" s="50" customFormat="1" x14ac:dyDescent="0.25"/>
    <row r="1329" s="50" customFormat="1" x14ac:dyDescent="0.25"/>
    <row r="1330" s="50" customFormat="1" x14ac:dyDescent="0.25"/>
    <row r="1331" s="50" customFormat="1" x14ac:dyDescent="0.25"/>
    <row r="1332" s="50" customFormat="1" x14ac:dyDescent="0.25"/>
    <row r="1333" s="50" customFormat="1" x14ac:dyDescent="0.25"/>
    <row r="1334" s="50" customFormat="1" x14ac:dyDescent="0.25"/>
    <row r="1335" s="50" customFormat="1" x14ac:dyDescent="0.25"/>
    <row r="1336" s="50" customFormat="1" x14ac:dyDescent="0.25"/>
    <row r="1337" s="50" customFormat="1" x14ac:dyDescent="0.25"/>
    <row r="1338" s="50" customFormat="1" x14ac:dyDescent="0.25"/>
    <row r="1339" s="50" customFormat="1" x14ac:dyDescent="0.25"/>
    <row r="1340" s="50" customFormat="1" x14ac:dyDescent="0.25"/>
    <row r="1341" s="50" customFormat="1" x14ac:dyDescent="0.25"/>
    <row r="1342" s="50" customFormat="1" x14ac:dyDescent="0.25"/>
    <row r="1343" s="50" customFormat="1" x14ac:dyDescent="0.25"/>
    <row r="1344" s="50" customFormat="1" x14ac:dyDescent="0.25"/>
    <row r="1345" s="50" customFormat="1" x14ac:dyDescent="0.25"/>
    <row r="1346" s="50" customFormat="1" x14ac:dyDescent="0.25"/>
    <row r="1347" s="50" customFormat="1" x14ac:dyDescent="0.25"/>
    <row r="1348" s="50" customFormat="1" x14ac:dyDescent="0.25"/>
    <row r="1349" s="50" customFormat="1" x14ac:dyDescent="0.25"/>
    <row r="1350" s="50" customFormat="1" x14ac:dyDescent="0.25"/>
    <row r="1351" s="50" customFormat="1" x14ac:dyDescent="0.25"/>
    <row r="1352" s="50" customFormat="1" x14ac:dyDescent="0.25"/>
    <row r="1353" s="50" customFormat="1" x14ac:dyDescent="0.25"/>
    <row r="1354" s="50" customFormat="1" x14ac:dyDescent="0.25"/>
    <row r="1355" s="50" customFormat="1" x14ac:dyDescent="0.25"/>
    <row r="1356" s="50" customFormat="1" x14ac:dyDescent="0.25"/>
    <row r="1357" s="50" customFormat="1" x14ac:dyDescent="0.25"/>
    <row r="1358" s="50" customFormat="1" x14ac:dyDescent="0.25"/>
    <row r="1359" s="50" customFormat="1" x14ac:dyDescent="0.25"/>
    <row r="1360" s="50" customFormat="1" x14ac:dyDescent="0.25"/>
    <row r="1361" s="50" customFormat="1" x14ac:dyDescent="0.25"/>
    <row r="1362" s="50" customFormat="1" x14ac:dyDescent="0.25"/>
    <row r="1363" s="50" customFormat="1" x14ac:dyDescent="0.25"/>
    <row r="1364" s="50" customFormat="1" x14ac:dyDescent="0.25"/>
    <row r="1365" s="50" customFormat="1" x14ac:dyDescent="0.25"/>
    <row r="1366" s="50" customFormat="1" x14ac:dyDescent="0.25"/>
    <row r="1367" s="50" customFormat="1" x14ac:dyDescent="0.25"/>
    <row r="1368" s="50" customFormat="1" x14ac:dyDescent="0.25"/>
    <row r="1369" s="50" customFormat="1" x14ac:dyDescent="0.25"/>
    <row r="1370" s="50" customFormat="1" x14ac:dyDescent="0.25"/>
    <row r="1371" s="50" customFormat="1" x14ac:dyDescent="0.25"/>
    <row r="1372" s="50" customFormat="1" x14ac:dyDescent="0.25"/>
    <row r="1373" s="50" customFormat="1" x14ac:dyDescent="0.25"/>
    <row r="1374" s="50" customFormat="1" x14ac:dyDescent="0.25"/>
    <row r="1375" s="50" customFormat="1" x14ac:dyDescent="0.25"/>
    <row r="1376" s="50" customFormat="1" x14ac:dyDescent="0.25"/>
    <row r="1377" s="50" customFormat="1" x14ac:dyDescent="0.25"/>
    <row r="1378" s="50" customFormat="1" x14ac:dyDescent="0.25"/>
    <row r="1379" s="50" customFormat="1" x14ac:dyDescent="0.25"/>
    <row r="1380" s="50" customFormat="1" x14ac:dyDescent="0.25"/>
    <row r="1381" s="50" customFormat="1" x14ac:dyDescent="0.25"/>
    <row r="1382" s="50" customFormat="1" x14ac:dyDescent="0.25"/>
    <row r="1383" s="50" customFormat="1" x14ac:dyDescent="0.25"/>
    <row r="1384" s="50" customFormat="1" x14ac:dyDescent="0.25"/>
    <row r="1385" s="50" customFormat="1" x14ac:dyDescent="0.25"/>
    <row r="1386" s="50" customFormat="1" x14ac:dyDescent="0.25"/>
    <row r="1387" s="50" customFormat="1" x14ac:dyDescent="0.25"/>
    <row r="1388" s="50" customFormat="1" x14ac:dyDescent="0.25"/>
    <row r="1389" s="50" customFormat="1" x14ac:dyDescent="0.25"/>
    <row r="1390" s="50" customFormat="1" x14ac:dyDescent="0.25"/>
    <row r="1391" s="50" customFormat="1" x14ac:dyDescent="0.25"/>
    <row r="1392" s="50" customFormat="1" x14ac:dyDescent="0.25"/>
    <row r="1393" s="50" customFormat="1" x14ac:dyDescent="0.25"/>
    <row r="1394" s="50" customFormat="1" x14ac:dyDescent="0.25"/>
    <row r="1395" s="50" customFormat="1" x14ac:dyDescent="0.25"/>
    <row r="1396" s="50" customFormat="1" x14ac:dyDescent="0.25"/>
    <row r="1397" s="50" customFormat="1" x14ac:dyDescent="0.25"/>
    <row r="1398" s="50" customFormat="1" x14ac:dyDescent="0.25"/>
    <row r="1399" s="50" customFormat="1" x14ac:dyDescent="0.25"/>
    <row r="1400" s="50" customFormat="1" x14ac:dyDescent="0.25"/>
    <row r="1401" s="50" customFormat="1" x14ac:dyDescent="0.25"/>
    <row r="1402" s="50" customFormat="1" x14ac:dyDescent="0.25"/>
    <row r="1403" s="50" customFormat="1" x14ac:dyDescent="0.25"/>
    <row r="1404" s="50" customFormat="1" x14ac:dyDescent="0.25"/>
    <row r="1405" s="50" customFormat="1" x14ac:dyDescent="0.25"/>
    <row r="1406" s="50" customFormat="1" x14ac:dyDescent="0.25"/>
    <row r="1407" s="50" customFormat="1" x14ac:dyDescent="0.25"/>
    <row r="1408" s="50" customFormat="1" x14ac:dyDescent="0.25"/>
    <row r="1409" s="50" customFormat="1" x14ac:dyDescent="0.25"/>
    <row r="1410" s="50" customFormat="1" x14ac:dyDescent="0.25"/>
    <row r="1411" s="50" customFormat="1" x14ac:dyDescent="0.25"/>
    <row r="1412" s="50" customFormat="1" x14ac:dyDescent="0.25"/>
    <row r="1413" s="50" customFormat="1" x14ac:dyDescent="0.25"/>
    <row r="1414" s="50" customFormat="1" x14ac:dyDescent="0.25"/>
    <row r="1415" s="50" customFormat="1" x14ac:dyDescent="0.25"/>
  </sheetData>
  <sheetProtection algorithmName="SHA-512" hashValue="30jWVTE39zD78KDkAPGcn8BsBFQOnq4lmxsnXHWjqtooU2biH/9QX/O+Y54dzn1z19g11HIsgh465pL94/mTaw==" saltValue="top9yohVLg9WA4chmOIgmg==" spinCount="100000" sheet="1" autoFilter="0"/>
  <mergeCells count="12">
    <mergeCell ref="A15:A19"/>
    <mergeCell ref="C5:F5"/>
    <mergeCell ref="G5:J5"/>
    <mergeCell ref="C6:D6"/>
    <mergeCell ref="E6:F6"/>
    <mergeCell ref="G6:H6"/>
    <mergeCell ref="I6:J6"/>
    <mergeCell ref="C7:D7"/>
    <mergeCell ref="E7:F7"/>
    <mergeCell ref="G7:H7"/>
    <mergeCell ref="I7:J7"/>
    <mergeCell ref="A9:A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0A4FCCBA6BDF44AEF315D9CA64BA81" ma:contentTypeVersion="13" ma:contentTypeDescription="Create a new document." ma:contentTypeScope="" ma:versionID="43f6a938ad9c4b9bcaa1a2cf8aa63d2a">
  <xsd:schema xmlns:xsd="http://www.w3.org/2001/XMLSchema" xmlns:xs="http://www.w3.org/2001/XMLSchema" xmlns:p="http://schemas.microsoft.com/office/2006/metadata/properties" xmlns:ns2="47bedfa1-c7d0-4dba-a976-83b87d1a5117" xmlns:ns3="2e76918a-6dc4-4c79-bac3-83c582607d87" targetNamespace="http://schemas.microsoft.com/office/2006/metadata/properties" ma:root="true" ma:fieldsID="4d11c071cf74865f72f1c843fe9c84b5" ns2:_="" ns3:_="">
    <xsd:import namespace="47bedfa1-c7d0-4dba-a976-83b87d1a5117"/>
    <xsd:import namespace="2e76918a-6dc4-4c79-bac3-83c582607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bedfa1-c7d0-4dba-a976-83b87d1a51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d9cd8f4c-9208-4623-a304-b1dfcd0e58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76918a-6dc4-4c79-bac3-83c582607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8f2345e-122e-4d75-801f-d6785fc432b0}" ma:internalName="TaxCatchAll" ma:showField="CatchAllData" ma:web="2e76918a-6dc4-4c79-bac3-83c582607d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76918a-6dc4-4c79-bac3-83c582607d87" xsi:nil="true"/>
    <lcf76f155ced4ddcb4097134ff3c332f xmlns="47bedfa1-c7d0-4dba-a976-83b87d1a51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6AEDDA-B293-413B-BEB0-BAB55AD391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bedfa1-c7d0-4dba-a976-83b87d1a5117"/>
    <ds:schemaRef ds:uri="2e76918a-6dc4-4c79-bac3-83c582607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AA2426-BCB3-4ED8-B3BC-0D38E85BA9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4909D9-1BB1-462B-9867-91D791D5A294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47bedfa1-c7d0-4dba-a976-83b87d1a5117"/>
    <ds:schemaRef ds:uri="http://www.w3.org/XML/1998/namespace"/>
    <ds:schemaRef ds:uri="http://schemas.microsoft.com/office/infopath/2007/PartnerControls"/>
    <ds:schemaRef ds:uri="2e76918a-6dc4-4c79-bac3-83c582607d8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ICDS-VIA PIPAVA (PAV)</vt:lpstr>
      <vt:lpstr>ICDS-VIA KANDLA (INIXY)</vt:lpstr>
      <vt:lpstr>ICDS-VIA MUNDRA (MUN)</vt:lpstr>
      <vt:lpstr>INNSA (ALL TERMINALs)</vt:lpstr>
      <vt:lpstr>INMAA (EFEI)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Valerie Mah</dc:creator>
  <cp:keywords/>
  <dc:description/>
  <cp:lastModifiedBy>Satheesh Srirangam</cp:lastModifiedBy>
  <cp:revision/>
  <dcterms:created xsi:type="dcterms:W3CDTF">2024-03-22T16:33:16Z</dcterms:created>
  <dcterms:modified xsi:type="dcterms:W3CDTF">2026-10-15T04:53:55Z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0x0101003E0A4FCCBA6BDF44AEF315D9CA64BA81</vt:lpwstr>
  </property>
  <property fmtid="{D5CDD505-2E9C-101B-9397-08002B2CF9AE}" pid="3" name="MediaServiceImageTags">
    <vt:lpwstr/>
  </property>
</Properties>
</file>